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емонт\Коминтерна 15 908\"/>
    </mc:Choice>
  </mc:AlternateContent>
  <xr:revisionPtr revIDLastSave="0" documentId="13_ncr:1_{C796AED1-C980-4B03-B4E1-092E01B1CC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  <c r="E29" i="1"/>
  <c r="E24" i="1"/>
  <c r="E23" i="1"/>
  <c r="E19" i="1"/>
  <c r="E26" i="1"/>
  <c r="E25" i="1"/>
  <c r="B12" i="1" l="1"/>
  <c r="B13" i="1"/>
  <c r="E22" i="1"/>
  <c r="F27" i="1" s="1"/>
  <c r="E18" i="1"/>
  <c r="E17" i="1"/>
  <c r="F33" i="1"/>
  <c r="F20" i="1" l="1"/>
  <c r="E34" i="1"/>
  <c r="E36" i="1" s="1"/>
  <c r="B11" i="1" l="1"/>
  <c r="B9" i="1"/>
  <c r="B8" i="1"/>
  <c r="B7" i="1"/>
  <c r="B6" i="1"/>
</calcChain>
</file>

<file path=xl/sharedStrings.xml><?xml version="1.0" encoding="utf-8"?>
<sst xmlns="http://schemas.openxmlformats.org/spreadsheetml/2006/main" count="36" uniqueCount="34">
  <si>
    <t>Заказчик:</t>
  </si>
  <si>
    <t xml:space="preserve">Подрядчик: </t>
  </si>
  <si>
    <t>Манычкин А.В.</t>
  </si>
  <si>
    <t>Высота м:</t>
  </si>
  <si>
    <t>Периметр под багет м.п.:</t>
  </si>
  <si>
    <t>Периметр под плинтус м.п.:</t>
  </si>
  <si>
    <t>Итого</t>
  </si>
  <si>
    <t>-</t>
  </si>
  <si>
    <t>Вынос мусора</t>
  </si>
  <si>
    <t>Закупка материала</t>
  </si>
  <si>
    <t xml:space="preserve">Площадь стен кв.м. </t>
  </si>
  <si>
    <t>Коридор</t>
  </si>
  <si>
    <t>Разное</t>
  </si>
  <si>
    <t xml:space="preserve">Площадь помещения по  потолку кв.м.: </t>
  </si>
  <si>
    <t xml:space="preserve">Площадь помещения по полу кв.м.: </t>
  </si>
  <si>
    <t>К оплате</t>
  </si>
  <si>
    <t>г. Москва</t>
  </si>
  <si>
    <t>Однокомнатная квартира</t>
  </si>
  <si>
    <t>Комната</t>
  </si>
  <si>
    <t>Санузел</t>
  </si>
  <si>
    <t>ул. Коминтерна, д. 15, кв 908</t>
  </si>
  <si>
    <t>Кухня-гостиная</t>
  </si>
  <si>
    <t>компл.</t>
  </si>
  <si>
    <t>Откосы</t>
  </si>
  <si>
    <t>Пересчет площади стен под отделку</t>
  </si>
  <si>
    <t xml:space="preserve">Санузел </t>
  </si>
  <si>
    <t>25,5 (под плитку)</t>
  </si>
  <si>
    <t>м.п.</t>
  </si>
  <si>
    <t>Герметик, пол балкон 908</t>
  </si>
  <si>
    <t>Герметик</t>
  </si>
  <si>
    <t>Герметик санузел</t>
  </si>
  <si>
    <t>Плитка пол балкон</t>
  </si>
  <si>
    <t>Монтаж мата теплого пола</t>
  </si>
  <si>
    <t>Укладка плитки на пол (керамогранит) коэф.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</si>
</sst>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Font="1"/>
    <xf numFmtId="0" fontId="4" fillId="0" borderId="0" xfId="0" applyNumberFormat="1" applyFont="1" applyAlignment="1">
      <alignment wrapText="1"/>
    </xf>
    <xf numFmtId="0" fontId="4" fillId="0" borderId="0" xfId="0" applyFont="1"/>
    <xf numFmtId="0" fontId="4" fillId="0" borderId="3" xfId="0" applyFont="1" applyBorder="1"/>
    <xf numFmtId="0" fontId="4" fillId="0" borderId="5" xfId="0" applyFont="1" applyBorder="1"/>
    <xf numFmtId="0" fontId="4" fillId="0" borderId="6" xfId="0" applyFont="1" applyBorder="1"/>
    <xf numFmtId="9" fontId="0" fillId="0" borderId="0" xfId="0" applyNumberFormat="1"/>
    <xf numFmtId="0" fontId="5" fillId="0" borderId="0" xfId="0" applyFont="1"/>
    <xf numFmtId="14" fontId="2" fillId="0" borderId="0" xfId="0" applyNumberFormat="1" applyFont="1"/>
    <xf numFmtId="0" fontId="4" fillId="0" borderId="5" xfId="0" applyFont="1" applyBorder="1" applyAlignment="1">
      <alignment horizontal="center"/>
    </xf>
    <xf numFmtId="14" fontId="0" fillId="0" borderId="0" xfId="0" applyNumberFormat="1"/>
    <xf numFmtId="0" fontId="3" fillId="0" borderId="0" xfId="0" applyFont="1"/>
    <xf numFmtId="0" fontId="4" fillId="0" borderId="13" xfId="0" applyFont="1" applyBorder="1"/>
    <xf numFmtId="0" fontId="3" fillId="0" borderId="14" xfId="0" applyFont="1" applyBorder="1"/>
    <xf numFmtId="0" fontId="4" fillId="0" borderId="16" xfId="0" applyFont="1" applyBorder="1"/>
    <xf numFmtId="9" fontId="4" fillId="0" borderId="16" xfId="0" applyNumberFormat="1" applyFont="1" applyBorder="1"/>
    <xf numFmtId="0" fontId="3" fillId="0" borderId="17" xfId="0" applyFont="1" applyBorder="1"/>
    <xf numFmtId="0" fontId="5" fillId="0" borderId="13" xfId="0" applyFont="1" applyBorder="1"/>
    <xf numFmtId="0" fontId="0" fillId="0" borderId="13" xfId="0" applyBorder="1"/>
    <xf numFmtId="0" fontId="3" fillId="2" borderId="14" xfId="0" applyFont="1" applyFill="1" applyBorder="1"/>
    <xf numFmtId="0" fontId="4" fillId="0" borderId="1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1" xfId="0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19" xfId="0" applyFont="1" applyBorder="1"/>
    <xf numFmtId="0" fontId="7" fillId="0" borderId="0" xfId="0" applyFont="1"/>
    <xf numFmtId="0" fontId="4" fillId="2" borderId="3" xfId="0" applyFont="1" applyFill="1" applyBorder="1"/>
    <xf numFmtId="0" fontId="4" fillId="0" borderId="16" xfId="0" applyFont="1" applyBorder="1" applyAlignment="1">
      <alignment horizontal="left"/>
    </xf>
    <xf numFmtId="0" fontId="4" fillId="0" borderId="16" xfId="0" applyFont="1" applyBorder="1" applyAlignment="1">
      <alignment horizontal="right"/>
    </xf>
    <xf numFmtId="0" fontId="4" fillId="0" borderId="17" xfId="0" applyFont="1" applyBorder="1"/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1" xfId="0" applyFont="1" applyBorder="1" applyAlignment="1">
      <alignment horizontal="right"/>
    </xf>
    <xf numFmtId="0" fontId="4" fillId="0" borderId="22" xfId="0" applyFont="1" applyBorder="1"/>
    <xf numFmtId="0" fontId="4" fillId="0" borderId="18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30" xfId="0" applyFont="1" applyBorder="1" applyAlignment="1">
      <alignment wrapText="1"/>
    </xf>
    <xf numFmtId="0" fontId="4" fillId="0" borderId="31" xfId="0" applyFont="1" applyBorder="1"/>
    <xf numFmtId="0" fontId="4" fillId="0" borderId="31" xfId="0" applyFont="1" applyBorder="1" applyAlignment="1">
      <alignment horizontal="center"/>
    </xf>
    <xf numFmtId="0" fontId="4" fillId="0" borderId="32" xfId="0" applyFont="1" applyBorder="1"/>
    <xf numFmtId="0" fontId="4" fillId="0" borderId="27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28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2" borderId="29" xfId="0" applyFont="1" applyFill="1" applyBorder="1"/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 wrapText="1"/>
    </xf>
    <xf numFmtId="0" fontId="4" fillId="0" borderId="11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3"/>
  <sheetViews>
    <sheetView tabSelected="1" zoomScaleNormal="100" workbookViewId="0">
      <selection activeCell="A26" sqref="A26"/>
    </sheetView>
  </sheetViews>
  <sheetFormatPr defaultRowHeight="15" x14ac:dyDescent="0.25"/>
  <cols>
    <col min="1" max="1" width="57.5703125" style="1" customWidth="1"/>
    <col min="2" max="2" width="9.42578125" bestFit="1" customWidth="1"/>
    <col min="3" max="3" width="11.5703125" bestFit="1" customWidth="1"/>
    <col min="4" max="4" width="10.140625" bestFit="1" customWidth="1"/>
    <col min="5" max="5" width="15" bestFit="1" customWidth="1"/>
  </cols>
  <sheetData>
    <row r="1" spans="1:9" x14ac:dyDescent="0.25">
      <c r="A1" s="63"/>
      <c r="B1" s="63"/>
      <c r="C1" s="63"/>
      <c r="D1" s="63"/>
      <c r="E1" s="63"/>
    </row>
    <row r="2" spans="1:9" x14ac:dyDescent="0.25">
      <c r="A2" s="2" t="s">
        <v>16</v>
      </c>
      <c r="B2" s="3"/>
      <c r="C2" s="3"/>
      <c r="D2" s="3"/>
      <c r="E2" s="11">
        <v>44893</v>
      </c>
    </row>
    <row r="3" spans="1:9" x14ac:dyDescent="0.25">
      <c r="A3" s="64" t="s">
        <v>28</v>
      </c>
      <c r="B3" s="64"/>
      <c r="C3" s="64"/>
      <c r="D3" s="64"/>
      <c r="E3" s="64"/>
    </row>
    <row r="4" spans="1:9" x14ac:dyDescent="0.25">
      <c r="A4" s="4" t="s">
        <v>20</v>
      </c>
      <c r="B4" s="5"/>
      <c r="C4" s="5"/>
      <c r="D4" s="5"/>
      <c r="E4" s="5"/>
    </row>
    <row r="5" spans="1:9" x14ac:dyDescent="0.25">
      <c r="A5" s="4" t="s">
        <v>17</v>
      </c>
      <c r="B5" s="5"/>
      <c r="C5" s="5" t="s">
        <v>18</v>
      </c>
      <c r="D5" s="5" t="s">
        <v>11</v>
      </c>
      <c r="E5" s="5" t="s">
        <v>21</v>
      </c>
      <c r="F5" s="5" t="s">
        <v>19</v>
      </c>
      <c r="G5" s="5"/>
      <c r="H5" s="5"/>
    </row>
    <row r="6" spans="1:9" x14ac:dyDescent="0.25">
      <c r="A6" s="4" t="s">
        <v>14</v>
      </c>
      <c r="B6" s="14">
        <f t="shared" ref="B6:B13" si="0">SUM(C6:I6)</f>
        <v>40</v>
      </c>
      <c r="C6" s="5">
        <v>12.9</v>
      </c>
      <c r="D6" s="5">
        <v>5.2</v>
      </c>
      <c r="E6" s="5">
        <v>16.7</v>
      </c>
      <c r="F6" s="5">
        <v>5.2</v>
      </c>
      <c r="G6" s="5"/>
      <c r="H6" s="5"/>
      <c r="I6" s="5"/>
    </row>
    <row r="7" spans="1:9" x14ac:dyDescent="0.25">
      <c r="A7" s="4" t="s">
        <v>13</v>
      </c>
      <c r="B7" s="14">
        <f t="shared" si="0"/>
        <v>40</v>
      </c>
      <c r="C7" s="5">
        <v>12.9</v>
      </c>
      <c r="D7" s="5">
        <v>5.2</v>
      </c>
      <c r="E7" s="5">
        <v>16.7</v>
      </c>
      <c r="F7" s="5">
        <v>5.2</v>
      </c>
      <c r="G7" s="5"/>
      <c r="H7" s="5"/>
      <c r="I7" s="5"/>
    </row>
    <row r="8" spans="1:9" x14ac:dyDescent="0.25">
      <c r="A8" s="4" t="s">
        <v>5</v>
      </c>
      <c r="B8" s="14">
        <f t="shared" si="0"/>
        <v>0</v>
      </c>
      <c r="C8" s="5"/>
      <c r="D8" s="5"/>
      <c r="E8" s="5"/>
      <c r="F8" s="5"/>
    </row>
    <row r="9" spans="1:9" x14ac:dyDescent="0.25">
      <c r="A9" s="4" t="s">
        <v>4</v>
      </c>
      <c r="B9" s="14">
        <f t="shared" si="0"/>
        <v>0</v>
      </c>
      <c r="C9" s="5"/>
      <c r="D9" s="5"/>
      <c r="E9" s="5"/>
      <c r="F9" s="5"/>
    </row>
    <row r="10" spans="1:9" x14ac:dyDescent="0.25">
      <c r="A10" s="4" t="s">
        <v>3</v>
      </c>
      <c r="B10" s="14"/>
      <c r="C10" s="5">
        <v>2.97</v>
      </c>
      <c r="D10" s="5">
        <v>2.97</v>
      </c>
      <c r="E10" s="5">
        <v>2.97</v>
      </c>
      <c r="F10" s="5">
        <v>2.97</v>
      </c>
      <c r="G10" s="5"/>
      <c r="H10" s="5"/>
      <c r="I10" s="5"/>
    </row>
    <row r="11" spans="1:9" x14ac:dyDescent="0.25">
      <c r="A11" s="4" t="s">
        <v>10</v>
      </c>
      <c r="B11" s="14">
        <f t="shared" si="0"/>
        <v>129.29999999999998</v>
      </c>
      <c r="C11" s="5">
        <v>35.4</v>
      </c>
      <c r="D11" s="5">
        <v>24.6</v>
      </c>
      <c r="E11" s="5">
        <v>41.6</v>
      </c>
      <c r="F11" s="5">
        <v>27.7</v>
      </c>
      <c r="G11" s="5"/>
      <c r="H11" s="5"/>
      <c r="I11" s="5"/>
    </row>
    <row r="12" spans="1:9" x14ac:dyDescent="0.25">
      <c r="A12" s="4" t="s">
        <v>24</v>
      </c>
      <c r="B12" s="14">
        <f t="shared" si="0"/>
        <v>126.19999999999999</v>
      </c>
      <c r="C12" s="37">
        <v>35</v>
      </c>
      <c r="D12" s="37">
        <v>23.6</v>
      </c>
      <c r="E12" s="37">
        <v>41</v>
      </c>
      <c r="F12" s="37">
        <v>26.6</v>
      </c>
      <c r="G12" s="5" t="s">
        <v>26</v>
      </c>
      <c r="H12" s="5"/>
      <c r="I12" s="5"/>
    </row>
    <row r="13" spans="1:9" x14ac:dyDescent="0.25">
      <c r="A13" s="4" t="s">
        <v>23</v>
      </c>
      <c r="B13" s="14">
        <f t="shared" si="0"/>
        <v>20.3</v>
      </c>
      <c r="C13" s="5">
        <v>10.5</v>
      </c>
      <c r="D13" s="5">
        <v>5</v>
      </c>
      <c r="E13" s="5">
        <v>4.8</v>
      </c>
      <c r="F13" s="5"/>
      <c r="G13" s="5"/>
      <c r="H13" s="5"/>
      <c r="I13" s="5"/>
    </row>
    <row r="14" spans="1:9" ht="15.75" thickBot="1" x14ac:dyDescent="0.3">
      <c r="A14" s="4"/>
      <c r="B14" s="14"/>
      <c r="C14" s="5"/>
      <c r="D14" s="5"/>
      <c r="E14" s="5"/>
      <c r="F14" s="5"/>
      <c r="G14" s="5"/>
      <c r="H14" s="5"/>
      <c r="I14" s="5"/>
    </row>
    <row r="15" spans="1:9" ht="15.75" thickBot="1" x14ac:dyDescent="0.3">
      <c r="A15" s="60" t="s">
        <v>25</v>
      </c>
      <c r="B15" s="61"/>
      <c r="C15" s="61"/>
      <c r="D15" s="61"/>
      <c r="E15" s="62"/>
    </row>
    <row r="16" spans="1:9" ht="15.75" thickBot="1" x14ac:dyDescent="0.3">
      <c r="A16" s="60" t="s">
        <v>29</v>
      </c>
      <c r="B16" s="61"/>
      <c r="C16" s="61"/>
      <c r="D16" s="61"/>
      <c r="E16" s="62"/>
    </row>
    <row r="17" spans="1:6" x14ac:dyDescent="0.25">
      <c r="A17" s="23" t="s">
        <v>30</v>
      </c>
      <c r="B17" s="33" t="s">
        <v>27</v>
      </c>
      <c r="C17" s="65">
        <v>28.5</v>
      </c>
      <c r="D17" s="34">
        <v>100</v>
      </c>
      <c r="E17" s="36">
        <f t="shared" ref="E17:E26" si="1">PRODUCT(C17:D17)</f>
        <v>2850</v>
      </c>
    </row>
    <row r="18" spans="1:6" x14ac:dyDescent="0.25">
      <c r="A18" s="23"/>
      <c r="B18" s="24"/>
      <c r="C18" s="34"/>
      <c r="D18" s="34"/>
      <c r="E18" s="6">
        <f t="shared" si="1"/>
        <v>0</v>
      </c>
    </row>
    <row r="19" spans="1:6" x14ac:dyDescent="0.25">
      <c r="A19" s="31"/>
      <c r="B19" s="26"/>
      <c r="C19" s="34"/>
      <c r="D19" s="34"/>
      <c r="E19" s="6">
        <f t="shared" si="1"/>
        <v>0</v>
      </c>
    </row>
    <row r="20" spans="1:6" ht="15.75" thickBot="1" x14ac:dyDescent="0.3">
      <c r="A20" s="31"/>
      <c r="B20" s="26"/>
      <c r="C20" s="35"/>
      <c r="D20" s="35"/>
      <c r="E20" s="8"/>
      <c r="F20" s="10">
        <f>SUM(E17:E19)</f>
        <v>2850</v>
      </c>
    </row>
    <row r="21" spans="1:6" ht="15.75" thickBot="1" x14ac:dyDescent="0.3">
      <c r="A21" s="60" t="s">
        <v>31</v>
      </c>
      <c r="B21" s="61"/>
      <c r="C21" s="61"/>
      <c r="D21" s="61"/>
      <c r="E21" s="62"/>
    </row>
    <row r="22" spans="1:6" x14ac:dyDescent="0.25">
      <c r="A22" s="47" t="s">
        <v>32</v>
      </c>
      <c r="B22" s="39" t="s">
        <v>22</v>
      </c>
      <c r="C22" s="40">
        <v>1</v>
      </c>
      <c r="D22" s="40">
        <v>2000</v>
      </c>
      <c r="E22" s="41">
        <f t="shared" si="1"/>
        <v>2000</v>
      </c>
    </row>
    <row r="23" spans="1:6" x14ac:dyDescent="0.25">
      <c r="A23" s="23" t="s">
        <v>33</v>
      </c>
      <c r="B23" s="24" t="s">
        <v>22</v>
      </c>
      <c r="C23" s="25">
        <v>1</v>
      </c>
      <c r="D23" s="25">
        <v>7000</v>
      </c>
      <c r="E23" s="6">
        <f t="shared" si="1"/>
        <v>7000</v>
      </c>
    </row>
    <row r="24" spans="1:6" x14ac:dyDescent="0.25">
      <c r="A24" s="23"/>
      <c r="B24" s="46"/>
      <c r="C24" s="35"/>
      <c r="D24" s="35"/>
      <c r="E24" s="6">
        <f t="shared" si="1"/>
        <v>0</v>
      </c>
    </row>
    <row r="25" spans="1:6" x14ac:dyDescent="0.25">
      <c r="A25" s="23"/>
      <c r="B25" s="24"/>
      <c r="C25" s="25"/>
      <c r="D25" s="25"/>
      <c r="E25" s="38">
        <f t="shared" si="1"/>
        <v>0</v>
      </c>
    </row>
    <row r="26" spans="1:6" x14ac:dyDescent="0.25">
      <c r="A26" s="32"/>
      <c r="B26" s="24"/>
      <c r="C26" s="25"/>
      <c r="D26" s="25"/>
      <c r="E26" s="38">
        <f t="shared" si="1"/>
        <v>0</v>
      </c>
    </row>
    <row r="27" spans="1:6" ht="15.75" thickBot="1" x14ac:dyDescent="0.3">
      <c r="A27" s="42"/>
      <c r="B27" s="43"/>
      <c r="C27" s="44"/>
      <c r="D27" s="44"/>
      <c r="E27" s="45"/>
      <c r="F27" s="10">
        <f>SUM(E22:E27)</f>
        <v>9000</v>
      </c>
    </row>
    <row r="28" spans="1:6" ht="15.75" thickBot="1" x14ac:dyDescent="0.3">
      <c r="A28" s="57" t="s">
        <v>12</v>
      </c>
      <c r="B28" s="58"/>
      <c r="C28" s="58"/>
      <c r="D28" s="58"/>
      <c r="E28" s="59"/>
    </row>
    <row r="29" spans="1:6" x14ac:dyDescent="0.25">
      <c r="A29" s="52"/>
      <c r="B29" s="54"/>
      <c r="C29" s="54"/>
      <c r="D29" s="54"/>
      <c r="E29" s="56">
        <f t="shared" ref="E29:E30" si="2">PRODUCT(C29:D29)</f>
        <v>0</v>
      </c>
    </row>
    <row r="30" spans="1:6" x14ac:dyDescent="0.25">
      <c r="A30" s="53"/>
      <c r="B30" s="55"/>
      <c r="C30" s="55"/>
      <c r="D30" s="55"/>
      <c r="E30" s="38">
        <f t="shared" si="2"/>
        <v>0</v>
      </c>
    </row>
    <row r="31" spans="1:6" x14ac:dyDescent="0.25">
      <c r="A31" s="27" t="s">
        <v>8</v>
      </c>
      <c r="B31" s="7"/>
      <c r="C31" s="12" t="s">
        <v>7</v>
      </c>
      <c r="D31" s="12"/>
      <c r="E31" s="8">
        <v>0</v>
      </c>
    </row>
    <row r="32" spans="1:6" x14ac:dyDescent="0.25">
      <c r="A32" s="27" t="s">
        <v>9</v>
      </c>
      <c r="B32" s="7"/>
      <c r="C32" s="12" t="s">
        <v>7</v>
      </c>
      <c r="D32" s="12"/>
      <c r="E32" s="8">
        <v>0</v>
      </c>
    </row>
    <row r="33" spans="1:6" ht="15.75" thickBot="1" x14ac:dyDescent="0.3">
      <c r="A33" s="48"/>
      <c r="B33" s="49"/>
      <c r="C33" s="50"/>
      <c r="D33" s="50"/>
      <c r="E33" s="51"/>
      <c r="F33" s="10">
        <f>SUM(E28:E33)</f>
        <v>0</v>
      </c>
    </row>
    <row r="34" spans="1:6" ht="15.75" thickBot="1" x14ac:dyDescent="0.3">
      <c r="A34" s="28" t="s">
        <v>6</v>
      </c>
      <c r="B34" s="15"/>
      <c r="C34" s="15"/>
      <c r="D34" s="15"/>
      <c r="E34" s="16">
        <f>SUM(E16:E33)</f>
        <v>11850</v>
      </c>
    </row>
    <row r="35" spans="1:6" ht="15.75" thickBot="1" x14ac:dyDescent="0.3">
      <c r="A35" s="29"/>
      <c r="B35" s="17"/>
      <c r="C35" s="18"/>
      <c r="D35" s="17"/>
      <c r="E35" s="19"/>
    </row>
    <row r="36" spans="1:6" ht="15.75" thickBot="1" x14ac:dyDescent="0.3">
      <c r="A36" s="30" t="s">
        <v>15</v>
      </c>
      <c r="B36" s="20"/>
      <c r="C36" s="21"/>
      <c r="D36" s="21"/>
      <c r="E36" s="22">
        <f>E34-E35</f>
        <v>11850</v>
      </c>
    </row>
    <row r="37" spans="1:6" x14ac:dyDescent="0.25">
      <c r="A37" s="1" t="s">
        <v>0</v>
      </c>
    </row>
    <row r="39" spans="1:6" x14ac:dyDescent="0.25">
      <c r="A39" s="1" t="s">
        <v>1</v>
      </c>
      <c r="B39" t="s">
        <v>2</v>
      </c>
      <c r="E39" s="13"/>
    </row>
    <row r="95" spans="6:6" x14ac:dyDescent="0.25">
      <c r="F95" s="10"/>
    </row>
    <row r="130" spans="7:7" ht="15.75" customHeight="1" x14ac:dyDescent="0.25">
      <c r="G130" s="9"/>
    </row>
    <row r="131" spans="7:7" x14ac:dyDescent="0.25">
      <c r="G131" s="9"/>
    </row>
    <row r="132" spans="7:7" x14ac:dyDescent="0.25">
      <c r="G132" s="9"/>
    </row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95" ht="17.25" customHeight="1" x14ac:dyDescent="0.25"/>
    <row r="202" ht="12.75" customHeight="1" x14ac:dyDescent="0.25"/>
    <row r="203" ht="12.75" customHeight="1" x14ac:dyDescent="0.25"/>
  </sheetData>
  <mergeCells count="6">
    <mergeCell ref="A28:E28"/>
    <mergeCell ref="A15:E15"/>
    <mergeCell ref="A1:E1"/>
    <mergeCell ref="A3:E3"/>
    <mergeCell ref="A16:E16"/>
    <mergeCell ref="A21:E21"/>
  </mergeCells>
  <pageMargins left="0.7" right="0.7" top="0.75" bottom="0.75" header="0.3" footer="0.3"/>
  <pageSetup paperSize="9" scale="89" fitToWidth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Aleksey</cp:lastModifiedBy>
  <cp:lastPrinted>2018-06-26T13:59:07Z</cp:lastPrinted>
  <dcterms:created xsi:type="dcterms:W3CDTF">2017-12-05T13:45:43Z</dcterms:created>
  <dcterms:modified xsi:type="dcterms:W3CDTF">2022-11-28T16:56:04Z</dcterms:modified>
</cp:coreProperties>
</file>