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35" windowWidth="19320" windowHeight="781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23" i="1"/>
  <c r="E22"/>
  <c r="E21"/>
  <c r="E16" l="1"/>
  <c r="E15"/>
  <c r="E14"/>
  <c r="E19"/>
  <c r="E18"/>
  <c r="E17"/>
  <c r="E13"/>
  <c r="E12"/>
  <c r="E11"/>
  <c r="E20"/>
  <c r="E24"/>
  <c r="E29" l="1"/>
  <c r="E28"/>
  <c r="E27"/>
  <c r="F29" l="1"/>
  <c r="E10"/>
  <c r="F24" s="1"/>
  <c r="E30" l="1"/>
</calcChain>
</file>

<file path=xl/sharedStrings.xml><?xml version="1.0" encoding="utf-8"?>
<sst xmlns="http://schemas.openxmlformats.org/spreadsheetml/2006/main" count="54" uniqueCount="38">
  <si>
    <t>м2</t>
  </si>
  <si>
    <t>Вид работ</t>
  </si>
  <si>
    <t>Цена, руб.</t>
  </si>
  <si>
    <t>Монтаж порожка</t>
  </si>
  <si>
    <t>Ед. изм.</t>
  </si>
  <si>
    <t>шт.</t>
  </si>
  <si>
    <t>Кол-во</t>
  </si>
  <si>
    <t>Стоимость</t>
  </si>
  <si>
    <t>Высота:</t>
  </si>
  <si>
    <t>Сумма:</t>
  </si>
  <si>
    <t>м.п.</t>
  </si>
  <si>
    <t>Смета работ</t>
  </si>
  <si>
    <t>Монтаж плинтуса</t>
  </si>
  <si>
    <t>Комната</t>
  </si>
  <si>
    <t xml:space="preserve">Площадь комнаты по полу: </t>
  </si>
  <si>
    <t>Периметр под плинтус по полу:</t>
  </si>
  <si>
    <t>Площадь стен комната:</t>
  </si>
  <si>
    <t>кв.м.</t>
  </si>
  <si>
    <t>Окраска потолка в 2 слоя</t>
  </si>
  <si>
    <t>Неманский пр-д, д. 11 кв. 221</t>
  </si>
  <si>
    <t>16,7м.</t>
  </si>
  <si>
    <t>2-2,6</t>
  </si>
  <si>
    <t>Шпатлевка стен</t>
  </si>
  <si>
    <t>Заделка стыков Uniflot</t>
  </si>
  <si>
    <t>Укладка линолеума</t>
  </si>
  <si>
    <t>Монтаж потолочного плинтуса</t>
  </si>
  <si>
    <t>Оклейка потолка обоямм</t>
  </si>
  <si>
    <t>Грунтовка потолка 2 слоя</t>
  </si>
  <si>
    <t>Заделка стен штукатурным раствором под правило</t>
  </si>
  <si>
    <t>Грунтовка стен</t>
  </si>
  <si>
    <t>Оклейка стен обоями флизелин</t>
  </si>
  <si>
    <t>Монтаж точечных светильников</t>
  </si>
  <si>
    <t>Оклейка дверей антресоли</t>
  </si>
  <si>
    <t>Монтаж портала проема ПВХ</t>
  </si>
  <si>
    <t>Электрика, монтажные работы</t>
  </si>
  <si>
    <t>Монтажные работы, пол, стены</t>
  </si>
  <si>
    <t>Монтаж люстры с расключением</t>
  </si>
  <si>
    <t>Шлифовка стен, потолка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</si>
</sst>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4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NumberFormat="1" applyFont="1" applyAlignment="1">
      <alignment wrapText="1"/>
    </xf>
    <xf numFmtId="0" fontId="0" fillId="0" borderId="1" xfId="0" applyBorder="1"/>
    <xf numFmtId="0" fontId="0" fillId="0" borderId="1" xfId="0" applyFont="1" applyBorder="1"/>
    <xf numFmtId="0" fontId="3" fillId="0" borderId="2" xfId="0" applyNumberFormat="1" applyFont="1" applyBorder="1" applyAlignment="1">
      <alignment wrapText="1"/>
    </xf>
    <xf numFmtId="0" fontId="1" fillId="0" borderId="3" xfId="0" applyFont="1" applyBorder="1"/>
    <xf numFmtId="0" fontId="2" fillId="0" borderId="2" xfId="0" applyNumberFormat="1" applyFont="1" applyBorder="1" applyAlignment="1">
      <alignment wrapText="1"/>
    </xf>
    <xf numFmtId="0" fontId="0" fillId="0" borderId="3" xfId="0" applyBorder="1"/>
    <xf numFmtId="0" fontId="2" fillId="0" borderId="4" xfId="0" applyNumberFormat="1" applyFont="1" applyBorder="1" applyAlignment="1">
      <alignment wrapText="1"/>
    </xf>
    <xf numFmtId="0" fontId="0" fillId="0" borderId="5" xfId="0" applyBorder="1"/>
    <xf numFmtId="9" fontId="0" fillId="0" borderId="5" xfId="0" applyNumberFormat="1" applyBorder="1"/>
    <xf numFmtId="0" fontId="2" fillId="0" borderId="7" xfId="0" applyNumberFormat="1" applyFont="1" applyBorder="1" applyAlignment="1">
      <alignment wrapText="1"/>
    </xf>
    <xf numFmtId="0" fontId="0" fillId="0" borderId="8" xfId="0" applyBorder="1"/>
    <xf numFmtId="0" fontId="0" fillId="0" borderId="9" xfId="0" applyBorder="1"/>
    <xf numFmtId="0" fontId="3" fillId="0" borderId="10" xfId="0" applyNumberFormat="1" applyFont="1" applyBorder="1" applyAlignment="1">
      <alignment wrapText="1"/>
    </xf>
    <xf numFmtId="0" fontId="1" fillId="0" borderId="11" xfId="0" applyFont="1" applyBorder="1"/>
    <xf numFmtId="0" fontId="0" fillId="0" borderId="11" xfId="0" applyBorder="1"/>
    <xf numFmtId="0" fontId="0" fillId="0" borderId="12" xfId="0" applyBorder="1"/>
    <xf numFmtId="0" fontId="2" fillId="0" borderId="10" xfId="0" applyNumberFormat="1" applyFont="1" applyBorder="1" applyAlignment="1">
      <alignment wrapText="1"/>
    </xf>
    <xf numFmtId="0" fontId="1" fillId="0" borderId="12" xfId="0" applyFont="1" applyBorder="1"/>
    <xf numFmtId="0" fontId="1" fillId="0" borderId="6" xfId="0" applyFont="1" applyBorder="1"/>
    <xf numFmtId="0" fontId="2" fillId="0" borderId="7" xfId="0" applyNumberFormat="1" applyFont="1" applyBorder="1" applyAlignment="1"/>
    <xf numFmtId="0" fontId="1" fillId="0" borderId="11" xfId="0" applyFont="1" applyBorder="1" applyAlignment="1">
      <alignment horizontal="center"/>
    </xf>
    <xf numFmtId="0" fontId="4" fillId="0" borderId="0" xfId="0" applyNumberFormat="1" applyFont="1" applyAlignment="1">
      <alignment horizontal="center" wrapText="1"/>
    </xf>
    <xf numFmtId="0" fontId="3" fillId="0" borderId="13" xfId="0" applyNumberFormat="1" applyFont="1" applyBorder="1" applyAlignment="1">
      <alignment horizontal="center" wrapText="1"/>
    </xf>
    <xf numFmtId="0" fontId="3" fillId="0" borderId="14" xfId="0" applyNumberFormat="1" applyFont="1" applyBorder="1" applyAlignment="1">
      <alignment horizontal="center" wrapText="1"/>
    </xf>
    <xf numFmtId="0" fontId="3" fillId="0" borderId="15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6"/>
  <sheetViews>
    <sheetView tabSelected="1" topLeftCell="A22" workbookViewId="0">
      <selection activeCell="A25" sqref="A25:E25"/>
    </sheetView>
  </sheetViews>
  <sheetFormatPr defaultRowHeight="15"/>
  <cols>
    <col min="1" max="1" width="37.42578125" style="1" customWidth="1"/>
    <col min="2" max="2" width="9.140625" customWidth="1"/>
    <col min="3" max="3" width="11.140625" customWidth="1"/>
    <col min="5" max="5" width="10.5703125" bestFit="1" customWidth="1"/>
  </cols>
  <sheetData>
    <row r="1" spans="1:5" ht="18">
      <c r="A1" s="23" t="s">
        <v>11</v>
      </c>
      <c r="B1" s="23"/>
      <c r="C1" s="23"/>
      <c r="D1" s="23"/>
      <c r="E1" s="23"/>
    </row>
    <row r="2" spans="1:5">
      <c r="A2" s="1" t="s">
        <v>19</v>
      </c>
    </row>
    <row r="3" spans="1:5">
      <c r="B3" t="s">
        <v>13</v>
      </c>
    </row>
    <row r="4" spans="1:5">
      <c r="A4" s="1" t="s">
        <v>14</v>
      </c>
    </row>
    <row r="5" spans="1:5">
      <c r="A5" s="1" t="s">
        <v>15</v>
      </c>
      <c r="B5" t="s">
        <v>20</v>
      </c>
    </row>
    <row r="6" spans="1:5">
      <c r="A6" s="1" t="s">
        <v>8</v>
      </c>
      <c r="B6" t="s">
        <v>21</v>
      </c>
    </row>
    <row r="7" spans="1:5" ht="15.75" thickBot="1">
      <c r="A7" s="1" t="s">
        <v>16</v>
      </c>
    </row>
    <row r="8" spans="1:5" ht="15.75" thickBot="1">
      <c r="A8" s="24" t="s">
        <v>35</v>
      </c>
      <c r="B8" s="25"/>
      <c r="C8" s="25"/>
      <c r="D8" s="25"/>
      <c r="E8" s="26"/>
    </row>
    <row r="9" spans="1:5">
      <c r="A9" s="14" t="s">
        <v>1</v>
      </c>
      <c r="B9" s="15" t="s">
        <v>4</v>
      </c>
      <c r="C9" s="15" t="s">
        <v>2</v>
      </c>
      <c r="D9" s="22" t="s">
        <v>6</v>
      </c>
      <c r="E9" s="19" t="s">
        <v>7</v>
      </c>
    </row>
    <row r="10" spans="1:5" ht="29.25">
      <c r="A10" s="18" t="s">
        <v>28</v>
      </c>
      <c r="B10" s="16" t="s">
        <v>17</v>
      </c>
      <c r="C10" s="16">
        <v>250</v>
      </c>
      <c r="D10" s="16">
        <v>1</v>
      </c>
      <c r="E10" s="17">
        <f t="shared" ref="E10:E20" si="0">PRODUCT(C10:D10)</f>
        <v>250</v>
      </c>
    </row>
    <row r="11" spans="1:5">
      <c r="A11" s="18" t="s">
        <v>24</v>
      </c>
      <c r="B11" s="16" t="s">
        <v>17</v>
      </c>
      <c r="C11" s="16">
        <v>225</v>
      </c>
      <c r="D11" s="16">
        <v>2</v>
      </c>
      <c r="E11" s="17">
        <f t="shared" si="0"/>
        <v>450</v>
      </c>
    </row>
    <row r="12" spans="1:5">
      <c r="A12" s="18" t="s">
        <v>12</v>
      </c>
      <c r="B12" s="16" t="s">
        <v>10</v>
      </c>
      <c r="C12" s="16">
        <v>130</v>
      </c>
      <c r="D12" s="16">
        <v>16.7</v>
      </c>
      <c r="E12" s="17">
        <f t="shared" si="0"/>
        <v>2171</v>
      </c>
    </row>
    <row r="13" spans="1:5">
      <c r="A13" s="18" t="s">
        <v>29</v>
      </c>
      <c r="B13" s="16" t="s">
        <v>17</v>
      </c>
      <c r="C13" s="16">
        <v>50</v>
      </c>
      <c r="D13" s="16">
        <v>9.6</v>
      </c>
      <c r="E13" s="17">
        <f t="shared" si="0"/>
        <v>480</v>
      </c>
    </row>
    <row r="14" spans="1:5">
      <c r="A14" s="18" t="s">
        <v>30</v>
      </c>
      <c r="B14" s="16" t="s">
        <v>17</v>
      </c>
      <c r="C14" s="16">
        <v>200</v>
      </c>
      <c r="D14" s="16">
        <v>9.6</v>
      </c>
      <c r="E14" s="17">
        <f t="shared" si="0"/>
        <v>1920</v>
      </c>
    </row>
    <row r="15" spans="1:5">
      <c r="A15" s="18" t="s">
        <v>3</v>
      </c>
      <c r="B15" s="16" t="s">
        <v>5</v>
      </c>
      <c r="C15" s="16">
        <v>250</v>
      </c>
      <c r="D15" s="16">
        <v>2</v>
      </c>
      <c r="E15" s="17">
        <f t="shared" si="0"/>
        <v>500</v>
      </c>
    </row>
    <row r="16" spans="1:5">
      <c r="A16" s="18" t="s">
        <v>27</v>
      </c>
      <c r="B16" s="16" t="s">
        <v>17</v>
      </c>
      <c r="C16" s="16">
        <v>70</v>
      </c>
      <c r="D16" s="16">
        <v>2</v>
      </c>
      <c r="E16" s="17">
        <f t="shared" si="0"/>
        <v>140</v>
      </c>
    </row>
    <row r="17" spans="1:6">
      <c r="A17" s="18" t="s">
        <v>26</v>
      </c>
      <c r="B17" s="16" t="s">
        <v>17</v>
      </c>
      <c r="C17" s="16">
        <v>200</v>
      </c>
      <c r="D17" s="16">
        <v>2</v>
      </c>
      <c r="E17" s="17">
        <f t="shared" si="0"/>
        <v>400</v>
      </c>
    </row>
    <row r="18" spans="1:6">
      <c r="A18" s="18" t="s">
        <v>25</v>
      </c>
      <c r="B18" s="16" t="s">
        <v>10</v>
      </c>
      <c r="C18" s="16">
        <v>6</v>
      </c>
      <c r="D18" s="16">
        <v>100</v>
      </c>
      <c r="E18" s="17">
        <f t="shared" si="0"/>
        <v>600</v>
      </c>
    </row>
    <row r="19" spans="1:6">
      <c r="A19" s="18" t="s">
        <v>18</v>
      </c>
      <c r="B19" s="16" t="s">
        <v>17</v>
      </c>
      <c r="C19" s="16">
        <v>2</v>
      </c>
      <c r="D19" s="16">
        <v>200</v>
      </c>
      <c r="E19" s="17">
        <f t="shared" si="0"/>
        <v>400</v>
      </c>
    </row>
    <row r="20" spans="1:6">
      <c r="A20" s="6" t="s">
        <v>22</v>
      </c>
      <c r="B20" s="2" t="s">
        <v>0</v>
      </c>
      <c r="C20" s="2">
        <v>250</v>
      </c>
      <c r="D20" s="2">
        <v>2</v>
      </c>
      <c r="E20" s="7">
        <f t="shared" si="0"/>
        <v>500</v>
      </c>
    </row>
    <row r="21" spans="1:6">
      <c r="A21" s="11" t="s">
        <v>23</v>
      </c>
      <c r="B21" s="12" t="s">
        <v>10</v>
      </c>
      <c r="C21" s="12">
        <v>150</v>
      </c>
      <c r="D21" s="12">
        <v>2</v>
      </c>
      <c r="E21" s="13">
        <f>PRODUCT(C21:D21)</f>
        <v>300</v>
      </c>
    </row>
    <row r="22" spans="1:6">
      <c r="A22" s="11" t="s">
        <v>33</v>
      </c>
      <c r="B22" s="12" t="s">
        <v>5</v>
      </c>
      <c r="C22" s="12">
        <v>1000</v>
      </c>
      <c r="D22" s="12">
        <v>1</v>
      </c>
      <c r="E22" s="13">
        <f t="shared" ref="E22:E23" si="1">PRODUCT(C22:D22)</f>
        <v>1000</v>
      </c>
    </row>
    <row r="23" spans="1:6">
      <c r="A23" s="11" t="s">
        <v>32</v>
      </c>
      <c r="B23" s="12" t="s">
        <v>5</v>
      </c>
      <c r="C23" s="12"/>
      <c r="D23" s="12"/>
      <c r="E23" s="13">
        <f t="shared" si="1"/>
        <v>0</v>
      </c>
    </row>
    <row r="24" spans="1:6" ht="15.75" thickBot="1">
      <c r="A24" s="11" t="s">
        <v>37</v>
      </c>
      <c r="B24" s="12" t="s">
        <v>17</v>
      </c>
      <c r="C24" s="12"/>
      <c r="D24" s="12"/>
      <c r="E24" s="13">
        <f>PRODUCT(C24:D24)</f>
        <v>0</v>
      </c>
      <c r="F24">
        <f>SUM(E10:E24)</f>
        <v>9111</v>
      </c>
    </row>
    <row r="25" spans="1:6" ht="15.75" thickBot="1">
      <c r="A25" s="24" t="s">
        <v>34</v>
      </c>
      <c r="B25" s="25"/>
      <c r="C25" s="25"/>
      <c r="D25" s="25"/>
      <c r="E25" s="26"/>
    </row>
    <row r="26" spans="1:6">
      <c r="A26" s="14" t="s">
        <v>1</v>
      </c>
      <c r="B26" s="15" t="s">
        <v>4</v>
      </c>
      <c r="C26" s="15" t="s">
        <v>2</v>
      </c>
      <c r="D26" s="16"/>
      <c r="E26" s="17"/>
    </row>
    <row r="27" spans="1:6">
      <c r="A27" s="6" t="s">
        <v>31</v>
      </c>
      <c r="B27" s="3" t="s">
        <v>5</v>
      </c>
      <c r="C27" s="3">
        <v>100</v>
      </c>
      <c r="D27" s="2">
        <v>8</v>
      </c>
      <c r="E27" s="7">
        <f>PRODUCT(C27:D27)</f>
        <v>800</v>
      </c>
    </row>
    <row r="28" spans="1:6">
      <c r="A28" s="6" t="s">
        <v>36</v>
      </c>
      <c r="B28" s="3" t="s">
        <v>5</v>
      </c>
      <c r="C28" s="3">
        <v>500</v>
      </c>
      <c r="D28" s="2">
        <v>1</v>
      </c>
      <c r="E28" s="7">
        <f>PRODUCT(C28:D28)</f>
        <v>500</v>
      </c>
    </row>
    <row r="29" spans="1:6">
      <c r="A29" s="21"/>
      <c r="B29" s="12"/>
      <c r="C29" s="12"/>
      <c r="D29" s="12"/>
      <c r="E29" s="7">
        <f>PRODUCT(C29:D29)</f>
        <v>0</v>
      </c>
      <c r="F29">
        <f>SUM(E27:E29)</f>
        <v>1300</v>
      </c>
    </row>
    <row r="30" spans="1:6" ht="15" customHeight="1">
      <c r="A30" s="4" t="s">
        <v>9</v>
      </c>
      <c r="B30" s="2"/>
      <c r="C30" s="2"/>
      <c r="D30" s="2"/>
      <c r="E30" s="5">
        <f>SUM(E8:E29)</f>
        <v>10411</v>
      </c>
    </row>
    <row r="31" spans="1:6" ht="15.75" thickBot="1">
      <c r="A31" s="8"/>
      <c r="B31" s="9"/>
      <c r="C31" s="10"/>
      <c r="D31" s="9"/>
      <c r="E31" s="20"/>
    </row>
    <row r="37" ht="15.75" customHeight="1"/>
    <row r="46" ht="15.75" customHeight="1"/>
  </sheetData>
  <mergeCells count="3">
    <mergeCell ref="A1:E1"/>
    <mergeCell ref="A8:E8"/>
    <mergeCell ref="A25:E25"/>
  </mergeCell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 Ирина</cp:lastModifiedBy>
  <cp:lastPrinted>2018-02-25T12:48:38Z</cp:lastPrinted>
  <dcterms:created xsi:type="dcterms:W3CDTF">2017-12-05T13:45:43Z</dcterms:created>
  <dcterms:modified xsi:type="dcterms:W3CDTF">2018-02-25T12:49:33Z</dcterms:modified>
</cp:coreProperties>
</file>