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7" i="1" l="1"/>
  <c r="E61" i="1"/>
  <c r="E29" i="1"/>
  <c r="E43" i="1"/>
  <c r="E83" i="1"/>
  <c r="E84" i="1"/>
  <c r="E82" i="1"/>
  <c r="E81" i="1"/>
  <c r="E80" i="1"/>
  <c r="E79" i="1"/>
  <c r="E78" i="1"/>
  <c r="E77" i="1"/>
  <c r="E76" i="1"/>
  <c r="E75" i="1"/>
  <c r="E74" i="1"/>
  <c r="E73" i="1"/>
  <c r="F84" i="1" l="1"/>
  <c r="E57" i="1"/>
  <c r="E28" i="1"/>
  <c r="E72" i="1"/>
  <c r="E71" i="1"/>
  <c r="E70" i="1"/>
  <c r="E56" i="1"/>
  <c r="E27" i="1"/>
  <c r="E55" i="1"/>
  <c r="E25" i="1"/>
  <c r="E26" i="1"/>
  <c r="E41" i="1"/>
  <c r="E42" i="1"/>
  <c r="E38" i="1"/>
  <c r="E18" i="1"/>
  <c r="E17" i="1"/>
  <c r="E15" i="1"/>
  <c r="E20" i="1"/>
  <c r="E19" i="1"/>
  <c r="E66" i="1" l="1"/>
  <c r="E64" i="1"/>
  <c r="E54" i="1"/>
  <c r="E58" i="1"/>
  <c r="E53" i="1"/>
  <c r="E47" i="1"/>
  <c r="E48" i="1"/>
  <c r="E49" i="1"/>
  <c r="F58" i="1" s="1"/>
  <c r="E50" i="1"/>
  <c r="E51" i="1"/>
  <c r="E52" i="1"/>
  <c r="E40" i="1"/>
  <c r="E39" i="1"/>
  <c r="E36" i="1"/>
  <c r="E44" i="1"/>
  <c r="E45" i="1"/>
  <c r="E33" i="1"/>
  <c r="E34" i="1"/>
  <c r="E35" i="1"/>
  <c r="E37" i="1"/>
  <c r="E30" i="1"/>
  <c r="E14" i="1"/>
  <c r="F44" i="1" l="1"/>
  <c r="E62" i="1"/>
  <c r="E60" i="1"/>
  <c r="F62" i="1" s="1"/>
  <c r="E21" i="1"/>
  <c r="E24" i="1"/>
  <c r="E22" i="1"/>
  <c r="E16" i="1"/>
  <c r="E23" i="1"/>
  <c r="F30" i="1" l="1"/>
  <c r="E65" i="1"/>
  <c r="E68" i="1"/>
  <c r="F68" i="1" l="1"/>
  <c r="E85" i="1"/>
</calcChain>
</file>

<file path=xl/sharedStrings.xml><?xml version="1.0" encoding="utf-8"?>
<sst xmlns="http://schemas.openxmlformats.org/spreadsheetml/2006/main" count="156" uniqueCount="77">
  <si>
    <t>шт.</t>
  </si>
  <si>
    <t>Сумма:</t>
  </si>
  <si>
    <t>Кухня</t>
  </si>
  <si>
    <t>Коридор</t>
  </si>
  <si>
    <t>Заказчик:</t>
  </si>
  <si>
    <t xml:space="preserve">Подрядчик: </t>
  </si>
  <si>
    <t>Манычкин А.В.</t>
  </si>
  <si>
    <t>г. Москва</t>
  </si>
  <si>
    <t>Зачистка стен от обоев</t>
  </si>
  <si>
    <t>кв.м.</t>
  </si>
  <si>
    <t>компл.</t>
  </si>
  <si>
    <t>Уборка</t>
  </si>
  <si>
    <t>Площадь стен кв.м:</t>
  </si>
  <si>
    <t>Высота м:</t>
  </si>
  <si>
    <t>Периметр под багет м.п.:</t>
  </si>
  <si>
    <t>Периметр под плинтус м.п.:</t>
  </si>
  <si>
    <t xml:space="preserve">Площадь помещения по полу/ потолку кв.м.: </t>
  </si>
  <si>
    <t>стены</t>
  </si>
  <si>
    <t>Стены</t>
  </si>
  <si>
    <t>м.п.</t>
  </si>
  <si>
    <t>Грунтовка потолка</t>
  </si>
  <si>
    <t>Большая набережная 5</t>
  </si>
  <si>
    <t>Однокомнатная квартира</t>
  </si>
  <si>
    <t>Комната</t>
  </si>
  <si>
    <t xml:space="preserve">Поклейка обоев флиз. </t>
  </si>
  <si>
    <t>Заделка трещин (шпатл.) Грунтовка стен,</t>
  </si>
  <si>
    <t>ед.изм.</t>
  </si>
  <si>
    <t>цена</t>
  </si>
  <si>
    <t>кол-во</t>
  </si>
  <si>
    <t>сумма</t>
  </si>
  <si>
    <t>Покраска потолка 2 слоя.</t>
  </si>
  <si>
    <t>Демонтаж-монтаж плинтуса</t>
  </si>
  <si>
    <t>Ремонт потолка шпатл. Компл.</t>
  </si>
  <si>
    <t>Окраска батареи отопления</t>
  </si>
  <si>
    <t>Зачистка потолка от в/э краски</t>
  </si>
  <si>
    <t>Поклейка потолочного плинтуса+ шпатлевка</t>
  </si>
  <si>
    <t>Ванна</t>
  </si>
  <si>
    <t>Монтаж потолка ПВХ панели</t>
  </si>
  <si>
    <t xml:space="preserve">Монтаж точечных светильников </t>
  </si>
  <si>
    <t>Туалет</t>
  </si>
  <si>
    <t>Демонтаж настенного покрытия (пленка)</t>
  </si>
  <si>
    <t xml:space="preserve">Поклейка обоев бумажн. </t>
  </si>
  <si>
    <t>Зачистка потолка от В/Э краски</t>
  </si>
  <si>
    <t>Шпатлевка потолка 2 слоя</t>
  </si>
  <si>
    <t>Окраска батареи отопления + труба</t>
  </si>
  <si>
    <t>Демонтаж плитки</t>
  </si>
  <si>
    <t>Шпатлевка стен</t>
  </si>
  <si>
    <t>Шпатлевка потолка 2слоя</t>
  </si>
  <si>
    <t>Демонтаж-монтаж светильника</t>
  </si>
  <si>
    <t>Замена блока выключателей с/у</t>
  </si>
  <si>
    <t>Замена розетки (накл)</t>
  </si>
  <si>
    <t>Монтаж накл. розетки с прокладкой кабеля и подключением</t>
  </si>
  <si>
    <t>Поклейка уголка внешн. Пластик</t>
  </si>
  <si>
    <t>Разное</t>
  </si>
  <si>
    <t>Замена наличников на дверные коробки 1 сторона</t>
  </si>
  <si>
    <t>Оклейка межкомнатных дверей пленкой</t>
  </si>
  <si>
    <t>Сборка кухни</t>
  </si>
  <si>
    <t>Монтаж крана на ПММ</t>
  </si>
  <si>
    <t>Переустройство канализации</t>
  </si>
  <si>
    <t>Врезка кухонной мойки с подключением</t>
  </si>
  <si>
    <t>Монтаж кабель-канала</t>
  </si>
  <si>
    <t>мп</t>
  </si>
  <si>
    <t>Монтаж карниза</t>
  </si>
  <si>
    <t>Монтаж карниза потолочного 3м+</t>
  </si>
  <si>
    <t xml:space="preserve"> Смета  (итог)</t>
  </si>
  <si>
    <t>Подключение СМА</t>
  </si>
  <si>
    <t>Замена ручек межкомнатных дверей</t>
  </si>
  <si>
    <t>Оплачено</t>
  </si>
  <si>
    <t>К оплате</t>
  </si>
  <si>
    <t>Монтаж светильника рабочей зоны</t>
  </si>
  <si>
    <t>Сборка мебели в комнате</t>
  </si>
  <si>
    <t>Монтаж розеток кухон. фартук с прокладкой кабеля</t>
  </si>
  <si>
    <t>Замена сифона раковина ванна</t>
  </si>
  <si>
    <t>Подключение ПММ с монтажем розетки</t>
  </si>
  <si>
    <t xml:space="preserve">Укладка кабеля под плинтус </t>
  </si>
  <si>
    <t>Монтаж ПВХ уголка</t>
  </si>
  <si>
    <t>Монтаж вент решетки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</si>
</sst>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Font="1"/>
    <xf numFmtId="0" fontId="4" fillId="0" borderId="0" xfId="0" applyNumberFormat="1" applyFont="1" applyAlignment="1">
      <alignment wrapText="1"/>
    </xf>
    <xf numFmtId="0" fontId="4" fillId="0" borderId="0" xfId="0" applyFont="1"/>
    <xf numFmtId="0" fontId="4" fillId="0" borderId="2" xfId="0" applyNumberFormat="1" applyFont="1" applyBorder="1" applyAlignment="1">
      <alignment wrapText="1"/>
    </xf>
    <xf numFmtId="0" fontId="4" fillId="0" borderId="1" xfId="0" applyFont="1" applyBorder="1"/>
    <xf numFmtId="0" fontId="4" fillId="0" borderId="3" xfId="0" applyFont="1" applyBorder="1"/>
    <xf numFmtId="0" fontId="4" fillId="0" borderId="7" xfId="0" applyNumberFormat="1" applyFont="1" applyBorder="1" applyAlignment="1">
      <alignment wrapText="1"/>
    </xf>
    <xf numFmtId="0" fontId="4" fillId="0" borderId="8" xfId="0" applyFont="1" applyBorder="1"/>
    <xf numFmtId="0" fontId="4" fillId="0" borderId="9" xfId="0" applyFont="1" applyBorder="1"/>
    <xf numFmtId="0" fontId="4" fillId="0" borderId="4" xfId="0" applyNumberFormat="1" applyFont="1" applyBorder="1" applyAlignment="1">
      <alignment wrapText="1"/>
    </xf>
    <xf numFmtId="0" fontId="4" fillId="0" borderId="5" xfId="0" applyFont="1" applyBorder="1"/>
    <xf numFmtId="0" fontId="3" fillId="0" borderId="2" xfId="0" applyNumberFormat="1" applyFont="1" applyBorder="1" applyAlignment="1">
      <alignment wrapText="1"/>
    </xf>
    <xf numFmtId="0" fontId="3" fillId="0" borderId="3" xfId="0" applyFont="1" applyBorder="1"/>
    <xf numFmtId="9" fontId="0" fillId="0" borderId="0" xfId="0" applyNumberFormat="1"/>
    <xf numFmtId="0" fontId="5" fillId="0" borderId="0" xfId="0" applyFont="1"/>
    <xf numFmtId="14" fontId="2" fillId="0" borderId="0" xfId="0" applyNumberFormat="1" applyFont="1"/>
    <xf numFmtId="0" fontId="4" fillId="2" borderId="8" xfId="0" applyFont="1" applyFill="1" applyBorder="1"/>
    <xf numFmtId="0" fontId="4" fillId="2" borderId="1" xfId="0" applyFont="1" applyFill="1" applyBorder="1"/>
    <xf numFmtId="0" fontId="4" fillId="2" borderId="3" xfId="0" applyFont="1" applyFill="1" applyBorder="1"/>
    <xf numFmtId="0" fontId="4" fillId="0" borderId="17" xfId="0" applyNumberFormat="1" applyFont="1" applyBorder="1" applyAlignment="1">
      <alignment wrapText="1"/>
    </xf>
    <xf numFmtId="0" fontId="4" fillId="0" borderId="18" xfId="0" applyFont="1" applyBorder="1"/>
    <xf numFmtId="0" fontId="4" fillId="0" borderId="8" xfId="0" applyFont="1" applyBorder="1" applyAlignment="1">
      <alignment horizontal="center"/>
    </xf>
    <xf numFmtId="0" fontId="4" fillId="0" borderId="13" xfId="0" applyFont="1" applyBorder="1"/>
    <xf numFmtId="0" fontId="3" fillId="0" borderId="14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NumberFormat="1" applyFont="1" applyBorder="1" applyAlignment="1">
      <alignment wrapText="1"/>
    </xf>
    <xf numFmtId="0" fontId="4" fillId="0" borderId="19" xfId="0" applyNumberFormat="1" applyFont="1" applyBorder="1" applyAlignment="1">
      <alignment wrapText="1"/>
    </xf>
    <xf numFmtId="0" fontId="4" fillId="2" borderId="20" xfId="0" applyFont="1" applyFill="1" applyBorder="1"/>
    <xf numFmtId="0" fontId="4" fillId="0" borderId="21" xfId="0" applyFont="1" applyBorder="1"/>
    <xf numFmtId="0" fontId="4" fillId="0" borderId="20" xfId="0" applyFont="1" applyBorder="1"/>
    <xf numFmtId="0" fontId="4" fillId="0" borderId="20" xfId="0" applyFont="1" applyBorder="1" applyAlignment="1">
      <alignment horizontal="right"/>
    </xf>
    <xf numFmtId="0" fontId="4" fillId="2" borderId="5" xfId="0" applyFont="1" applyFill="1" applyBorder="1"/>
    <xf numFmtId="0" fontId="4" fillId="2" borderId="6" xfId="0" applyFont="1" applyFill="1" applyBorder="1"/>
    <xf numFmtId="0" fontId="4" fillId="0" borderId="22" xfId="0" applyNumberFormat="1" applyFont="1" applyBorder="1" applyAlignment="1">
      <alignment wrapText="1"/>
    </xf>
    <xf numFmtId="0" fontId="4" fillId="0" borderId="23" xfId="0" applyNumberFormat="1" applyFont="1" applyBorder="1" applyAlignment="1">
      <alignment wrapText="1"/>
    </xf>
    <xf numFmtId="0" fontId="4" fillId="0" borderId="24" xfId="0" applyFont="1" applyBorder="1"/>
    <xf numFmtId="0" fontId="4" fillId="0" borderId="6" xfId="0" applyFont="1" applyBorder="1"/>
    <xf numFmtId="0" fontId="3" fillId="0" borderId="20" xfId="0" applyNumberFormat="1" applyFont="1" applyBorder="1" applyAlignment="1">
      <alignment horizontal="center"/>
    </xf>
    <xf numFmtId="0" fontId="4" fillId="0" borderId="28" xfId="0" applyNumberFormat="1" applyFont="1" applyBorder="1" applyAlignment="1">
      <alignment wrapText="1"/>
    </xf>
    <xf numFmtId="0" fontId="4" fillId="0" borderId="10" xfId="0" applyNumberFormat="1" applyFont="1" applyBorder="1" applyAlignment="1">
      <alignment horizontal="center" wrapText="1"/>
    </xf>
    <xf numFmtId="0" fontId="4" fillId="0" borderId="11" xfId="0" applyNumberFormat="1" applyFont="1" applyBorder="1" applyAlignment="1">
      <alignment horizontal="center" wrapText="1"/>
    </xf>
    <xf numFmtId="0" fontId="4" fillId="0" borderId="12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3" fillId="0" borderId="15" xfId="0" applyNumberFormat="1" applyFont="1" applyBorder="1" applyAlignment="1">
      <alignment horizontal="center" wrapText="1"/>
    </xf>
    <xf numFmtId="0" fontId="3" fillId="0" borderId="1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2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wrapText="1"/>
    </xf>
    <xf numFmtId="0" fontId="3" fillId="0" borderId="9" xfId="0" applyFont="1" applyBorder="1"/>
    <xf numFmtId="0" fontId="6" fillId="0" borderId="4" xfId="0" applyNumberFormat="1" applyFont="1" applyBorder="1" applyAlignment="1">
      <alignment wrapText="1"/>
    </xf>
    <xf numFmtId="0" fontId="6" fillId="0" borderId="5" xfId="0" applyFont="1" applyBorder="1"/>
    <xf numFmtId="9" fontId="6" fillId="0" borderId="5" xfId="0" applyNumberFormat="1" applyFont="1" applyBorder="1"/>
    <xf numFmtId="0" fontId="7" fillId="0" borderId="6" xfId="0" applyFont="1" applyBorder="1" applyAlignment="1">
      <alignment horizontal="center"/>
    </xf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9"/>
  <sheetViews>
    <sheetView tabSelected="1" zoomScaleNormal="100" workbookViewId="0">
      <selection activeCell="C92" sqref="C92"/>
    </sheetView>
  </sheetViews>
  <sheetFormatPr defaultRowHeight="15" x14ac:dyDescent="0.25"/>
  <cols>
    <col min="1" max="1" width="54.5703125" style="1" bestFit="1" customWidth="1"/>
    <col min="2" max="2" width="9.42578125" bestFit="1" customWidth="1"/>
    <col min="3" max="3" width="11.5703125" bestFit="1" customWidth="1"/>
    <col min="5" max="5" width="12.28515625" bestFit="1" customWidth="1"/>
  </cols>
  <sheetData>
    <row r="1" spans="1:7" x14ac:dyDescent="0.25">
      <c r="A1" s="52"/>
      <c r="B1" s="52"/>
      <c r="C1" s="52"/>
      <c r="D1" s="52"/>
      <c r="E1" s="52"/>
    </row>
    <row r="2" spans="1:7" x14ac:dyDescent="0.25">
      <c r="A2" s="2" t="s">
        <v>7</v>
      </c>
      <c r="B2" s="3"/>
      <c r="C2" s="3"/>
      <c r="D2" s="3"/>
      <c r="E2" s="18">
        <v>43518</v>
      </c>
    </row>
    <row r="3" spans="1:7" x14ac:dyDescent="0.25">
      <c r="A3" s="53" t="s">
        <v>64</v>
      </c>
      <c r="B3" s="53"/>
      <c r="C3" s="53"/>
      <c r="D3" s="53"/>
      <c r="E3" s="53"/>
    </row>
    <row r="4" spans="1:7" x14ac:dyDescent="0.25">
      <c r="A4" s="4" t="s">
        <v>21</v>
      </c>
      <c r="B4" s="5" t="s">
        <v>22</v>
      </c>
      <c r="C4" s="5"/>
      <c r="D4" s="5"/>
      <c r="E4" s="5"/>
    </row>
    <row r="5" spans="1:7" x14ac:dyDescent="0.25">
      <c r="A5" s="4"/>
      <c r="B5" s="5" t="s">
        <v>2</v>
      </c>
      <c r="C5" s="5" t="s">
        <v>3</v>
      </c>
      <c r="D5" s="5" t="s">
        <v>23</v>
      </c>
      <c r="E5" s="5"/>
      <c r="F5" s="5"/>
      <c r="G5" s="5"/>
    </row>
    <row r="6" spans="1:7" x14ac:dyDescent="0.25">
      <c r="A6" s="4" t="s">
        <v>16</v>
      </c>
      <c r="B6" s="5">
        <v>8.4</v>
      </c>
      <c r="C6" s="5">
        <v>4.5</v>
      </c>
      <c r="D6" s="5">
        <v>21</v>
      </c>
      <c r="E6" s="5"/>
      <c r="G6" s="5"/>
    </row>
    <row r="7" spans="1:7" x14ac:dyDescent="0.25">
      <c r="A7" s="4" t="s">
        <v>15</v>
      </c>
      <c r="B7" s="5">
        <v>7</v>
      </c>
      <c r="C7" s="5">
        <v>4</v>
      </c>
      <c r="D7" s="5">
        <v>20</v>
      </c>
      <c r="E7" s="5"/>
    </row>
    <row r="8" spans="1:7" x14ac:dyDescent="0.25">
      <c r="A8" s="4" t="s">
        <v>14</v>
      </c>
      <c r="B8" s="5">
        <v>9</v>
      </c>
      <c r="C8" s="5">
        <v>4</v>
      </c>
      <c r="D8" s="5">
        <v>21</v>
      </c>
      <c r="E8" s="5"/>
    </row>
    <row r="9" spans="1:7" x14ac:dyDescent="0.25">
      <c r="A9" s="4" t="s">
        <v>13</v>
      </c>
      <c r="B9" s="5">
        <v>2.65</v>
      </c>
      <c r="C9" s="5">
        <v>2.65</v>
      </c>
      <c r="D9" s="5">
        <v>2.65</v>
      </c>
      <c r="E9" s="5"/>
    </row>
    <row r="10" spans="1:7" ht="15.75" thickBot="1" x14ac:dyDescent="0.3">
      <c r="A10" s="4" t="s">
        <v>12</v>
      </c>
      <c r="B10" s="5">
        <v>21</v>
      </c>
      <c r="C10" s="5">
        <v>12</v>
      </c>
      <c r="D10" s="5">
        <v>45</v>
      </c>
      <c r="E10" s="5"/>
      <c r="G10" s="5"/>
    </row>
    <row r="11" spans="1:7" ht="15.75" thickBot="1" x14ac:dyDescent="0.3">
      <c r="A11" s="54" t="s">
        <v>2</v>
      </c>
      <c r="B11" s="55"/>
      <c r="C11" s="55"/>
      <c r="D11" s="55"/>
      <c r="E11" s="56"/>
    </row>
    <row r="12" spans="1:7" ht="15.75" thickBot="1" x14ac:dyDescent="0.3">
      <c r="A12" s="57" t="s">
        <v>18</v>
      </c>
      <c r="B12" s="58"/>
      <c r="C12" s="58"/>
      <c r="D12" s="58"/>
      <c r="E12" s="59"/>
    </row>
    <row r="13" spans="1:7" x14ac:dyDescent="0.25">
      <c r="A13" s="26"/>
      <c r="B13" s="41" t="s">
        <v>26</v>
      </c>
      <c r="C13" s="41" t="s">
        <v>27</v>
      </c>
      <c r="D13" s="41" t="s">
        <v>28</v>
      </c>
      <c r="E13" s="27" t="s">
        <v>29</v>
      </c>
    </row>
    <row r="14" spans="1:7" x14ac:dyDescent="0.25">
      <c r="A14" s="6" t="s">
        <v>8</v>
      </c>
      <c r="B14" s="7" t="s">
        <v>9</v>
      </c>
      <c r="C14" s="7">
        <v>50</v>
      </c>
      <c r="D14" s="7">
        <v>21</v>
      </c>
      <c r="E14" s="8">
        <f>PRODUCT(C14:D14)</f>
        <v>1050</v>
      </c>
    </row>
    <row r="15" spans="1:7" x14ac:dyDescent="0.25">
      <c r="A15" s="6" t="s">
        <v>46</v>
      </c>
      <c r="B15" s="7" t="s">
        <v>9</v>
      </c>
      <c r="C15" s="7">
        <v>10</v>
      </c>
      <c r="D15" s="7">
        <v>250</v>
      </c>
      <c r="E15" s="8">
        <f>PRODUCT(C15:D15)</f>
        <v>2500</v>
      </c>
    </row>
    <row r="16" spans="1:7" x14ac:dyDescent="0.25">
      <c r="A16" s="6" t="s">
        <v>25</v>
      </c>
      <c r="B16" s="7" t="s">
        <v>9</v>
      </c>
      <c r="C16" s="7">
        <v>50</v>
      </c>
      <c r="D16" s="7">
        <v>21</v>
      </c>
      <c r="E16" s="8">
        <f t="shared" ref="E16:E30" si="0">PRODUCT(C16:D16)</f>
        <v>1050</v>
      </c>
    </row>
    <row r="17" spans="1:6" x14ac:dyDescent="0.25">
      <c r="A17" s="9" t="s">
        <v>24</v>
      </c>
      <c r="B17" s="7" t="s">
        <v>9</v>
      </c>
      <c r="C17" s="7">
        <v>200</v>
      </c>
      <c r="D17" s="7">
        <v>21</v>
      </c>
      <c r="E17" s="8">
        <f>PRODUCT(C17:D17)</f>
        <v>4200</v>
      </c>
    </row>
    <row r="18" spans="1:6" x14ac:dyDescent="0.25">
      <c r="A18" s="9" t="s">
        <v>45</v>
      </c>
      <c r="B18" s="7" t="s">
        <v>9</v>
      </c>
      <c r="C18" s="7">
        <v>150</v>
      </c>
      <c r="D18" s="7">
        <v>2</v>
      </c>
      <c r="E18" s="8">
        <f>PRODUCT(C18:D18)</f>
        <v>300</v>
      </c>
    </row>
    <row r="19" spans="1:6" x14ac:dyDescent="0.25">
      <c r="A19" s="9" t="s">
        <v>42</v>
      </c>
      <c r="B19" s="7" t="s">
        <v>9</v>
      </c>
      <c r="C19" s="7">
        <v>100</v>
      </c>
      <c r="D19" s="7">
        <v>8.4</v>
      </c>
      <c r="E19" s="8">
        <f t="shared" si="0"/>
        <v>840</v>
      </c>
    </row>
    <row r="20" spans="1:6" x14ac:dyDescent="0.25">
      <c r="A20" s="9" t="s">
        <v>43</v>
      </c>
      <c r="B20" s="7" t="s">
        <v>9</v>
      </c>
      <c r="C20" s="7">
        <v>350</v>
      </c>
      <c r="D20" s="7">
        <v>8.4</v>
      </c>
      <c r="E20" s="8">
        <f t="shared" si="0"/>
        <v>2940</v>
      </c>
    </row>
    <row r="21" spans="1:6" x14ac:dyDescent="0.25">
      <c r="A21" s="6" t="s">
        <v>35</v>
      </c>
      <c r="B21" s="7" t="s">
        <v>19</v>
      </c>
      <c r="C21" s="7">
        <v>150</v>
      </c>
      <c r="D21" s="7">
        <v>9</v>
      </c>
      <c r="E21" s="8">
        <f t="shared" si="0"/>
        <v>1350</v>
      </c>
    </row>
    <row r="22" spans="1:6" x14ac:dyDescent="0.25">
      <c r="A22" s="37" t="s">
        <v>20</v>
      </c>
      <c r="B22" s="7" t="s">
        <v>9</v>
      </c>
      <c r="C22" s="7">
        <v>50</v>
      </c>
      <c r="D22" s="7">
        <v>8.4</v>
      </c>
      <c r="E22" s="8">
        <f t="shared" si="0"/>
        <v>420</v>
      </c>
    </row>
    <row r="23" spans="1:6" x14ac:dyDescent="0.25">
      <c r="A23" s="6" t="s">
        <v>30</v>
      </c>
      <c r="B23" s="7" t="s">
        <v>9</v>
      </c>
      <c r="C23" s="7">
        <v>200</v>
      </c>
      <c r="D23" s="7">
        <v>8.4</v>
      </c>
      <c r="E23" s="8">
        <f>PRODUCT(C23:D23)</f>
        <v>1680</v>
      </c>
    </row>
    <row r="24" spans="1:6" x14ac:dyDescent="0.25">
      <c r="A24" s="37" t="s">
        <v>31</v>
      </c>
      <c r="B24" s="10" t="s">
        <v>19</v>
      </c>
      <c r="C24" s="10">
        <v>150</v>
      </c>
      <c r="D24" s="10">
        <v>7</v>
      </c>
      <c r="E24" s="11">
        <f t="shared" si="0"/>
        <v>1050</v>
      </c>
    </row>
    <row r="25" spans="1:6" x14ac:dyDescent="0.25">
      <c r="A25" s="6" t="s">
        <v>51</v>
      </c>
      <c r="B25" s="10" t="s">
        <v>0</v>
      </c>
      <c r="C25" s="10">
        <v>800</v>
      </c>
      <c r="D25" s="10">
        <v>1</v>
      </c>
      <c r="E25" s="11">
        <f t="shared" si="0"/>
        <v>800</v>
      </c>
    </row>
    <row r="26" spans="1:6" x14ac:dyDescent="0.25">
      <c r="A26" s="6" t="s">
        <v>50</v>
      </c>
      <c r="B26" s="10" t="s">
        <v>0</v>
      </c>
      <c r="C26" s="10">
        <v>300</v>
      </c>
      <c r="D26" s="10">
        <v>1</v>
      </c>
      <c r="E26" s="11">
        <f t="shared" si="0"/>
        <v>300</v>
      </c>
    </row>
    <row r="27" spans="1:6" x14ac:dyDescent="0.25">
      <c r="A27" s="6" t="s">
        <v>52</v>
      </c>
      <c r="B27" s="10" t="s">
        <v>0</v>
      </c>
      <c r="C27" s="10">
        <v>100</v>
      </c>
      <c r="D27" s="10">
        <v>2</v>
      </c>
      <c r="E27" s="11">
        <f t="shared" si="0"/>
        <v>200</v>
      </c>
    </row>
    <row r="28" spans="1:6" x14ac:dyDescent="0.25">
      <c r="A28" s="9" t="s">
        <v>62</v>
      </c>
      <c r="B28" s="10" t="s">
        <v>0</v>
      </c>
      <c r="C28" s="10">
        <v>300</v>
      </c>
      <c r="D28" s="10">
        <v>1</v>
      </c>
      <c r="E28" s="11">
        <f t="shared" si="0"/>
        <v>300</v>
      </c>
    </row>
    <row r="29" spans="1:6" x14ac:dyDescent="0.25">
      <c r="A29" s="9" t="s">
        <v>76</v>
      </c>
      <c r="B29" s="10" t="s">
        <v>0</v>
      </c>
      <c r="C29" s="10">
        <v>0</v>
      </c>
      <c r="D29" s="10">
        <v>1</v>
      </c>
      <c r="E29" s="11">
        <f t="shared" si="0"/>
        <v>0</v>
      </c>
    </row>
    <row r="30" spans="1:6" ht="15.75" thickBot="1" x14ac:dyDescent="0.3">
      <c r="A30" s="12" t="s">
        <v>44</v>
      </c>
      <c r="B30" s="13" t="s">
        <v>0</v>
      </c>
      <c r="C30" s="13">
        <v>500</v>
      </c>
      <c r="D30" s="13">
        <v>1</v>
      </c>
      <c r="E30" s="40">
        <f t="shared" si="0"/>
        <v>500</v>
      </c>
      <c r="F30">
        <f>SUM(E14:E30)</f>
        <v>19480</v>
      </c>
    </row>
    <row r="31" spans="1:6" ht="15.75" thickBot="1" x14ac:dyDescent="0.3">
      <c r="A31" s="49" t="s">
        <v>3</v>
      </c>
      <c r="B31" s="50"/>
      <c r="C31" s="50"/>
      <c r="D31" s="50"/>
      <c r="E31" s="51"/>
    </row>
    <row r="32" spans="1:6" x14ac:dyDescent="0.25">
      <c r="A32" s="46" t="s">
        <v>17</v>
      </c>
      <c r="B32" s="47"/>
      <c r="C32" s="47"/>
      <c r="D32" s="47"/>
      <c r="E32" s="48"/>
    </row>
    <row r="33" spans="1:6" x14ac:dyDescent="0.25">
      <c r="A33" s="6" t="s">
        <v>8</v>
      </c>
      <c r="B33" s="7" t="s">
        <v>9</v>
      </c>
      <c r="C33" s="7">
        <v>50</v>
      </c>
      <c r="D33" s="7">
        <v>12</v>
      </c>
      <c r="E33" s="8">
        <f t="shared" ref="E33:E44" si="1">PRODUCT(C33:D33)</f>
        <v>600</v>
      </c>
    </row>
    <row r="34" spans="1:6" x14ac:dyDescent="0.25">
      <c r="A34" s="6" t="s">
        <v>25</v>
      </c>
      <c r="B34" s="7" t="s">
        <v>9</v>
      </c>
      <c r="C34" s="7">
        <v>50</v>
      </c>
      <c r="D34" s="7">
        <v>12</v>
      </c>
      <c r="E34" s="8">
        <f t="shared" si="1"/>
        <v>600</v>
      </c>
    </row>
    <row r="35" spans="1:6" x14ac:dyDescent="0.25">
      <c r="A35" s="9" t="s">
        <v>24</v>
      </c>
      <c r="B35" s="7" t="s">
        <v>9</v>
      </c>
      <c r="C35" s="7">
        <v>250</v>
      </c>
      <c r="D35" s="7">
        <v>12</v>
      </c>
      <c r="E35" s="8">
        <f t="shared" si="1"/>
        <v>3000</v>
      </c>
    </row>
    <row r="36" spans="1:6" x14ac:dyDescent="0.25">
      <c r="A36" s="9" t="s">
        <v>34</v>
      </c>
      <c r="B36" s="7" t="s">
        <v>9</v>
      </c>
      <c r="C36" s="7">
        <v>150</v>
      </c>
      <c r="D36" s="7">
        <v>3.5</v>
      </c>
      <c r="E36" s="8">
        <f t="shared" si="1"/>
        <v>525</v>
      </c>
    </row>
    <row r="37" spans="1:6" x14ac:dyDescent="0.25">
      <c r="A37" s="6" t="s">
        <v>47</v>
      </c>
      <c r="B37" s="7" t="s">
        <v>9</v>
      </c>
      <c r="C37" s="7">
        <v>350</v>
      </c>
      <c r="D37" s="7">
        <v>3.5</v>
      </c>
      <c r="E37" s="8">
        <f t="shared" si="1"/>
        <v>1225</v>
      </c>
    </row>
    <row r="38" spans="1:6" x14ac:dyDescent="0.25">
      <c r="A38" s="29" t="s">
        <v>35</v>
      </c>
      <c r="B38" s="7" t="s">
        <v>19</v>
      </c>
      <c r="C38" s="7">
        <v>150</v>
      </c>
      <c r="D38" s="7">
        <v>4</v>
      </c>
      <c r="E38" s="8">
        <f t="shared" si="1"/>
        <v>600</v>
      </c>
    </row>
    <row r="39" spans="1:6" x14ac:dyDescent="0.25">
      <c r="A39" s="4" t="s">
        <v>20</v>
      </c>
      <c r="B39" s="7" t="s">
        <v>9</v>
      </c>
      <c r="C39" s="7">
        <v>50</v>
      </c>
      <c r="D39" s="7">
        <v>3.5</v>
      </c>
      <c r="E39" s="8">
        <f t="shared" si="1"/>
        <v>175</v>
      </c>
    </row>
    <row r="40" spans="1:6" x14ac:dyDescent="0.25">
      <c r="A40" s="6" t="s">
        <v>30</v>
      </c>
      <c r="B40" s="7" t="s">
        <v>9</v>
      </c>
      <c r="C40" s="7">
        <v>200</v>
      </c>
      <c r="D40" s="7">
        <v>4.5</v>
      </c>
      <c r="E40" s="8">
        <f t="shared" si="1"/>
        <v>900</v>
      </c>
    </row>
    <row r="41" spans="1:6" x14ac:dyDescent="0.25">
      <c r="A41" s="29" t="s">
        <v>49</v>
      </c>
      <c r="B41" s="7" t="s">
        <v>0</v>
      </c>
      <c r="C41" s="7">
        <v>1000</v>
      </c>
      <c r="D41" s="7">
        <v>1</v>
      </c>
      <c r="E41" s="8">
        <f t="shared" si="1"/>
        <v>1000</v>
      </c>
    </row>
    <row r="42" spans="1:6" x14ac:dyDescent="0.25">
      <c r="A42" s="29" t="s">
        <v>48</v>
      </c>
      <c r="B42" s="7" t="s">
        <v>0</v>
      </c>
      <c r="C42" s="7">
        <v>300</v>
      </c>
      <c r="D42" s="7">
        <v>1</v>
      </c>
      <c r="E42" s="8">
        <f t="shared" si="1"/>
        <v>300</v>
      </c>
    </row>
    <row r="43" spans="1:6" x14ac:dyDescent="0.25">
      <c r="A43" s="29" t="s">
        <v>75</v>
      </c>
      <c r="B43" s="7" t="s">
        <v>0</v>
      </c>
      <c r="C43" s="7">
        <v>0</v>
      </c>
      <c r="D43" s="7">
        <v>1</v>
      </c>
      <c r="E43" s="8">
        <f t="shared" si="1"/>
        <v>0</v>
      </c>
    </row>
    <row r="44" spans="1:6" x14ac:dyDescent="0.25">
      <c r="A44" s="4" t="s">
        <v>31</v>
      </c>
      <c r="B44" s="7" t="s">
        <v>19</v>
      </c>
      <c r="C44" s="7">
        <v>150</v>
      </c>
      <c r="D44" s="7">
        <v>5</v>
      </c>
      <c r="E44" s="8">
        <f t="shared" si="1"/>
        <v>750</v>
      </c>
      <c r="F44">
        <f>SUM(E33:E45)</f>
        <v>9675</v>
      </c>
    </row>
    <row r="45" spans="1:6" ht="15.75" thickBot="1" x14ac:dyDescent="0.3">
      <c r="A45" s="9"/>
      <c r="B45" s="10"/>
      <c r="C45" s="10"/>
      <c r="D45" s="10"/>
      <c r="E45" s="11">
        <f t="shared" ref="E45" si="2">PRODUCT(C45:D45)</f>
        <v>0</v>
      </c>
    </row>
    <row r="46" spans="1:6" ht="15.75" thickBot="1" x14ac:dyDescent="0.3">
      <c r="A46" s="49" t="s">
        <v>23</v>
      </c>
      <c r="B46" s="50"/>
      <c r="C46" s="50"/>
      <c r="D46" s="50"/>
      <c r="E46" s="51"/>
    </row>
    <row r="47" spans="1:6" x14ac:dyDescent="0.25">
      <c r="A47" s="30" t="s">
        <v>8</v>
      </c>
      <c r="B47" s="33" t="s">
        <v>9</v>
      </c>
      <c r="C47" s="33">
        <v>30</v>
      </c>
      <c r="D47" s="33">
        <v>45</v>
      </c>
      <c r="E47" s="32">
        <f t="shared" ref="E47:E58" si="3">PRODUCT(C47:D47)</f>
        <v>1350</v>
      </c>
    </row>
    <row r="48" spans="1:6" x14ac:dyDescent="0.25">
      <c r="A48" s="6" t="s">
        <v>25</v>
      </c>
      <c r="B48" s="7" t="s">
        <v>9</v>
      </c>
      <c r="C48" s="7">
        <v>50</v>
      </c>
      <c r="D48" s="7">
        <v>45</v>
      </c>
      <c r="E48" s="8">
        <f t="shared" si="3"/>
        <v>2250</v>
      </c>
    </row>
    <row r="49" spans="1:6" x14ac:dyDescent="0.25">
      <c r="A49" s="9" t="s">
        <v>41</v>
      </c>
      <c r="B49" s="7" t="s">
        <v>9</v>
      </c>
      <c r="C49" s="7">
        <v>250</v>
      </c>
      <c r="D49" s="7">
        <v>45</v>
      </c>
      <c r="E49" s="8">
        <f t="shared" si="3"/>
        <v>11250</v>
      </c>
    </row>
    <row r="50" spans="1:6" x14ac:dyDescent="0.25">
      <c r="A50" s="6" t="s">
        <v>32</v>
      </c>
      <c r="B50" s="7" t="s">
        <v>9</v>
      </c>
      <c r="C50" s="7">
        <v>5</v>
      </c>
      <c r="D50" s="7">
        <v>350</v>
      </c>
      <c r="E50" s="8">
        <f t="shared" si="3"/>
        <v>1750</v>
      </c>
    </row>
    <row r="51" spans="1:6" ht="12.75" customHeight="1" x14ac:dyDescent="0.25">
      <c r="A51" s="37" t="s">
        <v>20</v>
      </c>
      <c r="B51" s="7" t="s">
        <v>9</v>
      </c>
      <c r="C51" s="7">
        <v>50</v>
      </c>
      <c r="D51" s="7">
        <v>21</v>
      </c>
      <c r="E51" s="8">
        <f t="shared" si="3"/>
        <v>1050</v>
      </c>
    </row>
    <row r="52" spans="1:6" ht="15.75" customHeight="1" x14ac:dyDescent="0.25">
      <c r="A52" s="6" t="s">
        <v>30</v>
      </c>
      <c r="B52" s="7" t="s">
        <v>9</v>
      </c>
      <c r="C52" s="7">
        <v>200</v>
      </c>
      <c r="D52" s="7">
        <v>21</v>
      </c>
      <c r="E52" s="11">
        <f t="shared" si="3"/>
        <v>4200</v>
      </c>
    </row>
    <row r="53" spans="1:6" ht="15.75" customHeight="1" x14ac:dyDescent="0.25">
      <c r="A53" s="6" t="s">
        <v>31</v>
      </c>
      <c r="B53" s="7" t="s">
        <v>19</v>
      </c>
      <c r="C53" s="7">
        <v>150</v>
      </c>
      <c r="D53" s="7">
        <v>20</v>
      </c>
      <c r="E53" s="11">
        <f t="shared" si="3"/>
        <v>3000</v>
      </c>
    </row>
    <row r="54" spans="1:6" ht="15.75" customHeight="1" x14ac:dyDescent="0.25">
      <c r="A54" s="6" t="s">
        <v>35</v>
      </c>
      <c r="B54" s="7" t="s">
        <v>19</v>
      </c>
      <c r="C54" s="7">
        <v>150</v>
      </c>
      <c r="D54" s="7">
        <v>21</v>
      </c>
      <c r="E54" s="11">
        <f t="shared" si="3"/>
        <v>3150</v>
      </c>
    </row>
    <row r="55" spans="1:6" ht="15.75" customHeight="1" x14ac:dyDescent="0.25">
      <c r="A55" s="6" t="s">
        <v>50</v>
      </c>
      <c r="B55" s="7" t="s">
        <v>0</v>
      </c>
      <c r="C55" s="7">
        <v>300</v>
      </c>
      <c r="D55" s="7">
        <v>3</v>
      </c>
      <c r="E55" s="11">
        <f t="shared" si="3"/>
        <v>900</v>
      </c>
    </row>
    <row r="56" spans="1:6" ht="15.75" customHeight="1" x14ac:dyDescent="0.25">
      <c r="A56" s="6" t="s">
        <v>52</v>
      </c>
      <c r="B56" s="7" t="s">
        <v>0</v>
      </c>
      <c r="C56" s="7">
        <v>100</v>
      </c>
      <c r="D56" s="7">
        <v>1</v>
      </c>
      <c r="E56" s="11">
        <f t="shared" si="3"/>
        <v>100</v>
      </c>
    </row>
    <row r="57" spans="1:6" ht="15.75" customHeight="1" x14ac:dyDescent="0.25">
      <c r="A57" s="42" t="s">
        <v>63</v>
      </c>
      <c r="B57" s="25" t="s">
        <v>0</v>
      </c>
      <c r="C57" s="25">
        <v>600</v>
      </c>
      <c r="D57" s="25">
        <v>1</v>
      </c>
      <c r="E57" s="11">
        <f t="shared" si="3"/>
        <v>600</v>
      </c>
    </row>
    <row r="58" spans="1:6" ht="15.75" customHeight="1" thickBot="1" x14ac:dyDescent="0.3">
      <c r="A58" s="38" t="s">
        <v>33</v>
      </c>
      <c r="B58" s="39" t="s">
        <v>0</v>
      </c>
      <c r="C58" s="39">
        <v>500</v>
      </c>
      <c r="D58" s="39">
        <v>2</v>
      </c>
      <c r="E58" s="40">
        <f t="shared" si="3"/>
        <v>1000</v>
      </c>
      <c r="F58">
        <f>SUM(E47:E58)</f>
        <v>30600</v>
      </c>
    </row>
    <row r="59" spans="1:6" ht="15.75" customHeight="1" thickBot="1" x14ac:dyDescent="0.3">
      <c r="A59" s="43" t="s">
        <v>36</v>
      </c>
      <c r="B59" s="44"/>
      <c r="C59" s="44"/>
      <c r="D59" s="44"/>
      <c r="E59" s="45"/>
    </row>
    <row r="60" spans="1:6" x14ac:dyDescent="0.25">
      <c r="A60" s="22" t="s">
        <v>37</v>
      </c>
      <c r="B60" s="23" t="s">
        <v>9</v>
      </c>
      <c r="C60" s="23">
        <v>500</v>
      </c>
      <c r="D60" s="23">
        <v>3</v>
      </c>
      <c r="E60" s="11">
        <f t="shared" ref="E60:E62" si="4">PRODUCT(C60:D60)</f>
        <v>1500</v>
      </c>
    </row>
    <row r="61" spans="1:6" x14ac:dyDescent="0.25">
      <c r="A61" s="22" t="s">
        <v>76</v>
      </c>
      <c r="B61" s="23" t="s">
        <v>0</v>
      </c>
      <c r="C61" s="23">
        <v>0</v>
      </c>
      <c r="D61" s="23">
        <v>1</v>
      </c>
      <c r="E61" s="11">
        <f t="shared" si="4"/>
        <v>0</v>
      </c>
    </row>
    <row r="62" spans="1:6" ht="15.75" thickBot="1" x14ac:dyDescent="0.3">
      <c r="A62" s="6" t="s">
        <v>38</v>
      </c>
      <c r="B62" s="20" t="s">
        <v>0</v>
      </c>
      <c r="C62" s="20">
        <v>250</v>
      </c>
      <c r="D62" s="20">
        <v>4</v>
      </c>
      <c r="E62" s="11">
        <f t="shared" si="4"/>
        <v>1000</v>
      </c>
      <c r="F62">
        <f>SUM(E60:E62)</f>
        <v>2500</v>
      </c>
    </row>
    <row r="63" spans="1:6" ht="15.75" thickBot="1" x14ac:dyDescent="0.3">
      <c r="A63" s="49" t="s">
        <v>39</v>
      </c>
      <c r="B63" s="50"/>
      <c r="C63" s="50"/>
      <c r="D63" s="50"/>
      <c r="E63" s="51"/>
    </row>
    <row r="64" spans="1:6" x14ac:dyDescent="0.25">
      <c r="A64" s="30" t="s">
        <v>40</v>
      </c>
      <c r="B64" s="33" t="s">
        <v>9</v>
      </c>
      <c r="C64" s="33">
        <v>100</v>
      </c>
      <c r="D64" s="34">
        <v>7.5</v>
      </c>
      <c r="E64" s="32">
        <f>PRODUCT(C64:D64)</f>
        <v>750</v>
      </c>
    </row>
    <row r="65" spans="1:6" x14ac:dyDescent="0.25">
      <c r="A65" s="6" t="s">
        <v>24</v>
      </c>
      <c r="B65" s="7" t="s">
        <v>10</v>
      </c>
      <c r="C65" s="7">
        <v>250</v>
      </c>
      <c r="D65" s="28">
        <v>7.5</v>
      </c>
      <c r="E65" s="8">
        <f>PRODUCT(C65:D65)</f>
        <v>1875</v>
      </c>
    </row>
    <row r="66" spans="1:6" x14ac:dyDescent="0.25">
      <c r="A66" s="9" t="s">
        <v>37</v>
      </c>
      <c r="B66" s="10" t="s">
        <v>9</v>
      </c>
      <c r="C66" s="10">
        <v>500</v>
      </c>
      <c r="D66" s="24">
        <v>1</v>
      </c>
      <c r="E66" s="8">
        <f t="shared" ref="E66:E67" si="5">PRODUCT(C66:D66)</f>
        <v>500</v>
      </c>
    </row>
    <row r="67" spans="1:6" x14ac:dyDescent="0.25">
      <c r="A67" s="9" t="s">
        <v>76</v>
      </c>
      <c r="B67" s="10" t="s">
        <v>0</v>
      </c>
      <c r="C67" s="10">
        <v>0</v>
      </c>
      <c r="D67" s="24">
        <v>1</v>
      </c>
      <c r="E67" s="8">
        <f t="shared" si="5"/>
        <v>0</v>
      </c>
    </row>
    <row r="68" spans="1:6" ht="15.75" thickBot="1" x14ac:dyDescent="0.3">
      <c r="A68" s="12" t="s">
        <v>11</v>
      </c>
      <c r="B68" s="35"/>
      <c r="C68" s="35"/>
      <c r="D68" s="35"/>
      <c r="E68" s="36">
        <f t="shared" ref="E68" si="6">PRODUCT(C68:D68)</f>
        <v>0</v>
      </c>
      <c r="F68">
        <f>SUM(E64:E68)</f>
        <v>3125</v>
      </c>
    </row>
    <row r="69" spans="1:6" ht="15.75" thickBot="1" x14ac:dyDescent="0.3">
      <c r="A69" s="43" t="s">
        <v>53</v>
      </c>
      <c r="B69" s="44"/>
      <c r="C69" s="44"/>
      <c r="D69" s="44"/>
      <c r="E69" s="45"/>
    </row>
    <row r="70" spans="1:6" x14ac:dyDescent="0.25">
      <c r="A70" s="30" t="s">
        <v>54</v>
      </c>
      <c r="B70" s="31" t="s">
        <v>0</v>
      </c>
      <c r="C70" s="31">
        <v>300</v>
      </c>
      <c r="D70" s="31">
        <v>7</v>
      </c>
      <c r="E70" s="32">
        <f>PRODUCT(C70:D70)</f>
        <v>2100</v>
      </c>
    </row>
    <row r="71" spans="1:6" x14ac:dyDescent="0.25">
      <c r="A71" s="6" t="s">
        <v>55</v>
      </c>
      <c r="B71" s="20" t="s">
        <v>0</v>
      </c>
      <c r="C71" s="20">
        <v>500</v>
      </c>
      <c r="D71" s="20">
        <v>4</v>
      </c>
      <c r="E71" s="8">
        <f>PRODUCT(C71:D71)</f>
        <v>2000</v>
      </c>
    </row>
    <row r="72" spans="1:6" x14ac:dyDescent="0.25">
      <c r="A72" s="6" t="s">
        <v>56</v>
      </c>
      <c r="B72" s="20" t="s">
        <v>10</v>
      </c>
      <c r="C72" s="20">
        <v>3500</v>
      </c>
      <c r="D72" s="20">
        <v>1</v>
      </c>
      <c r="E72" s="8">
        <f>PRODUCT(C72:D72)</f>
        <v>3500</v>
      </c>
    </row>
    <row r="73" spans="1:6" x14ac:dyDescent="0.25">
      <c r="A73" s="6" t="s">
        <v>57</v>
      </c>
      <c r="B73" s="20" t="s">
        <v>0</v>
      </c>
      <c r="C73" s="20">
        <v>250</v>
      </c>
      <c r="D73" s="20">
        <v>1</v>
      </c>
      <c r="E73" s="21">
        <f>PRODUCT(C73:D73)</f>
        <v>250</v>
      </c>
    </row>
    <row r="74" spans="1:6" x14ac:dyDescent="0.25">
      <c r="A74" s="6" t="s">
        <v>58</v>
      </c>
      <c r="B74" s="20" t="s">
        <v>10</v>
      </c>
      <c r="C74" s="20">
        <v>0</v>
      </c>
      <c r="D74" s="20">
        <v>1</v>
      </c>
      <c r="E74" s="8">
        <f t="shared" ref="E74:E84" si="7">PRODUCT(C74:D74)</f>
        <v>0</v>
      </c>
    </row>
    <row r="75" spans="1:6" x14ac:dyDescent="0.25">
      <c r="A75" s="6" t="s">
        <v>59</v>
      </c>
      <c r="B75" s="20" t="s">
        <v>0</v>
      </c>
      <c r="C75" s="20">
        <v>1500</v>
      </c>
      <c r="D75" s="20">
        <v>1</v>
      </c>
      <c r="E75" s="8">
        <f t="shared" si="7"/>
        <v>1500</v>
      </c>
    </row>
    <row r="76" spans="1:6" x14ac:dyDescent="0.25">
      <c r="A76" s="9" t="s">
        <v>73</v>
      </c>
      <c r="B76" s="19" t="s">
        <v>0</v>
      </c>
      <c r="C76" s="19">
        <v>1000</v>
      </c>
      <c r="D76" s="19">
        <v>1</v>
      </c>
      <c r="E76" s="8">
        <f t="shared" si="7"/>
        <v>1000</v>
      </c>
    </row>
    <row r="77" spans="1:6" x14ac:dyDescent="0.25">
      <c r="A77" s="9" t="s">
        <v>65</v>
      </c>
      <c r="B77" s="19" t="s">
        <v>0</v>
      </c>
      <c r="C77" s="19">
        <v>1000</v>
      </c>
      <c r="D77" s="19">
        <v>1</v>
      </c>
      <c r="E77" s="8">
        <f t="shared" si="7"/>
        <v>1000</v>
      </c>
    </row>
    <row r="78" spans="1:6" x14ac:dyDescent="0.25">
      <c r="A78" s="9" t="s">
        <v>72</v>
      </c>
      <c r="B78" s="19" t="s">
        <v>0</v>
      </c>
      <c r="C78" s="19">
        <v>500</v>
      </c>
      <c r="D78" s="19">
        <v>1</v>
      </c>
      <c r="E78" s="8">
        <f t="shared" si="7"/>
        <v>500</v>
      </c>
    </row>
    <row r="79" spans="1:6" x14ac:dyDescent="0.25">
      <c r="A79" s="9" t="s">
        <v>66</v>
      </c>
      <c r="B79" s="19" t="s">
        <v>0</v>
      </c>
      <c r="C79" s="19">
        <v>200</v>
      </c>
      <c r="D79" s="19">
        <v>4</v>
      </c>
      <c r="E79" s="21">
        <f t="shared" si="7"/>
        <v>800</v>
      </c>
    </row>
    <row r="80" spans="1:6" x14ac:dyDescent="0.25">
      <c r="A80" s="9" t="s">
        <v>71</v>
      </c>
      <c r="B80" s="19" t="s">
        <v>0</v>
      </c>
      <c r="C80" s="19">
        <v>500</v>
      </c>
      <c r="D80" s="19">
        <v>2</v>
      </c>
      <c r="E80" s="21">
        <f t="shared" si="7"/>
        <v>1000</v>
      </c>
    </row>
    <row r="81" spans="1:6" x14ac:dyDescent="0.25">
      <c r="A81" s="9" t="s">
        <v>70</v>
      </c>
      <c r="B81" s="19"/>
      <c r="C81" s="19">
        <v>2000</v>
      </c>
      <c r="D81" s="19">
        <v>1</v>
      </c>
      <c r="E81" s="21">
        <f t="shared" si="7"/>
        <v>2000</v>
      </c>
    </row>
    <row r="82" spans="1:6" x14ac:dyDescent="0.25">
      <c r="A82" s="9" t="s">
        <v>69</v>
      </c>
      <c r="B82" s="19" t="s">
        <v>0</v>
      </c>
      <c r="C82" s="19">
        <v>100</v>
      </c>
      <c r="D82" s="19">
        <v>1</v>
      </c>
      <c r="E82" s="21">
        <f t="shared" si="7"/>
        <v>100</v>
      </c>
    </row>
    <row r="83" spans="1:6" x14ac:dyDescent="0.25">
      <c r="A83" s="9" t="s">
        <v>74</v>
      </c>
      <c r="B83" s="19" t="s">
        <v>61</v>
      </c>
      <c r="C83" s="19">
        <v>0</v>
      </c>
      <c r="D83" s="19">
        <v>10</v>
      </c>
      <c r="E83" s="21">
        <f t="shared" si="7"/>
        <v>0</v>
      </c>
    </row>
    <row r="84" spans="1:6" x14ac:dyDescent="0.25">
      <c r="A84" s="9" t="s">
        <v>60</v>
      </c>
      <c r="B84" s="19" t="s">
        <v>61</v>
      </c>
      <c r="C84" s="19">
        <v>0</v>
      </c>
      <c r="D84" s="19">
        <v>10</v>
      </c>
      <c r="E84" s="21">
        <f t="shared" si="7"/>
        <v>0</v>
      </c>
      <c r="F84">
        <f>SUM(E70:E84)</f>
        <v>15750</v>
      </c>
    </row>
    <row r="85" spans="1:6" x14ac:dyDescent="0.25">
      <c r="A85" s="14" t="s">
        <v>1</v>
      </c>
      <c r="B85" s="7"/>
      <c r="C85" s="7"/>
      <c r="D85" s="7"/>
      <c r="E85" s="15">
        <f>SUM(E11:E84)</f>
        <v>81130</v>
      </c>
    </row>
    <row r="86" spans="1:6" x14ac:dyDescent="0.25">
      <c r="A86" s="60" t="s">
        <v>67</v>
      </c>
      <c r="B86" s="10"/>
      <c r="C86" s="10"/>
      <c r="D86" s="10"/>
      <c r="E86" s="61">
        <v>50000</v>
      </c>
    </row>
    <row r="87" spans="1:6" s="66" customFormat="1" ht="16.5" thickBot="1" x14ac:dyDescent="0.3">
      <c r="A87" s="62" t="s">
        <v>68</v>
      </c>
      <c r="B87" s="63"/>
      <c r="C87" s="64"/>
      <c r="D87" s="63"/>
      <c r="E87" s="65">
        <v>31130</v>
      </c>
    </row>
    <row r="89" spans="1:6" x14ac:dyDescent="0.25">
      <c r="A89" s="1" t="s">
        <v>4</v>
      </c>
    </row>
    <row r="91" spans="1:6" x14ac:dyDescent="0.25">
      <c r="A91" s="1" t="s">
        <v>5</v>
      </c>
      <c r="B91" t="s">
        <v>6</v>
      </c>
    </row>
    <row r="98" spans="6:7" x14ac:dyDescent="0.25">
      <c r="F98" s="17"/>
    </row>
    <row r="101" spans="6:7" ht="17.25" customHeight="1" x14ac:dyDescent="0.25">
      <c r="G101" s="16"/>
    </row>
    <row r="102" spans="6:7" x14ac:dyDescent="0.25">
      <c r="G102" s="16"/>
    </row>
    <row r="103" spans="6:7" x14ac:dyDescent="0.25">
      <c r="G103" s="16"/>
    </row>
    <row r="108" spans="6:7" ht="12.75" customHeight="1" x14ac:dyDescent="0.25"/>
    <row r="109" spans="6:7" ht="12.75" customHeight="1" x14ac:dyDescent="0.25"/>
  </sheetData>
  <mergeCells count="10">
    <mergeCell ref="A1:E1"/>
    <mergeCell ref="A3:E3"/>
    <mergeCell ref="A11:E11"/>
    <mergeCell ref="A31:E31"/>
    <mergeCell ref="A12:E12"/>
    <mergeCell ref="A69:E69"/>
    <mergeCell ref="A32:E32"/>
    <mergeCell ref="A46:E46"/>
    <mergeCell ref="A59:E59"/>
    <mergeCell ref="A63:E63"/>
  </mergeCells>
  <pageMargins left="0.7" right="0.7" top="0.75" bottom="0.75" header="0.3" footer="0.3"/>
  <pageSetup paperSize="9" scale="89" fitToWidth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2018-06-26T13:59:07Z</cp:lastPrinted>
  <dcterms:created xsi:type="dcterms:W3CDTF">2017-12-05T13:45:43Z</dcterms:created>
  <dcterms:modified xsi:type="dcterms:W3CDTF">2019-02-25T20:29:54Z</dcterms:modified>
</cp:coreProperties>
</file>