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9320" windowHeight="78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9" i="1"/>
  <c r="E28"/>
  <c r="E44"/>
  <c r="E40"/>
  <c r="E36"/>
  <c r="E35"/>
  <c r="E34"/>
  <c r="E33"/>
  <c r="E27"/>
  <c r="E26"/>
  <c r="E25"/>
  <c r="E24"/>
  <c r="E23"/>
  <c r="E22"/>
  <c r="E16"/>
  <c r="E15" l="1"/>
  <c r="E14"/>
  <c r="E13"/>
  <c r="E48" l="1"/>
  <c r="E49"/>
  <c r="E37"/>
  <c r="E31"/>
  <c r="E30"/>
  <c r="E21"/>
  <c r="E19"/>
  <c r="E18"/>
  <c r="E17"/>
  <c r="E12"/>
  <c r="E50" l="1"/>
</calcChain>
</file>

<file path=xl/sharedStrings.xml><?xml version="1.0" encoding="utf-8"?>
<sst xmlns="http://schemas.openxmlformats.org/spreadsheetml/2006/main" count="98" uniqueCount="62">
  <si>
    <t>м2</t>
  </si>
  <si>
    <t>мп</t>
  </si>
  <si>
    <t>шт</t>
  </si>
  <si>
    <t>Вид работ</t>
  </si>
  <si>
    <t>Цена, руб.</t>
  </si>
  <si>
    <t>Монтаж порожка</t>
  </si>
  <si>
    <t>Электромонтажные работы: Монтажные работы</t>
  </si>
  <si>
    <t>Ед. изм.</t>
  </si>
  <si>
    <t>шт.</t>
  </si>
  <si>
    <t>Кол-во</t>
  </si>
  <si>
    <t>Стоимость</t>
  </si>
  <si>
    <t>Смета</t>
  </si>
  <si>
    <t>Периметр по  полу:</t>
  </si>
  <si>
    <t>Площадь стен:</t>
  </si>
  <si>
    <t>Высота:</t>
  </si>
  <si>
    <t>Сумма:</t>
  </si>
  <si>
    <t>Вынос мусора</t>
  </si>
  <si>
    <t xml:space="preserve">Площадь помещения по полу: </t>
  </si>
  <si>
    <t>Закупка строительных материалов, доставка, разгрузка</t>
  </si>
  <si>
    <t>Ул. Маршала Катукова д.20, к.1, кв. 101</t>
  </si>
  <si>
    <t>Однокомнатная квартира</t>
  </si>
  <si>
    <t>Кухня</t>
  </si>
  <si>
    <t xml:space="preserve">Комната </t>
  </si>
  <si>
    <t>Коридор</t>
  </si>
  <si>
    <t>Санузел</t>
  </si>
  <si>
    <t>Демонтаж дверей с коробкой</t>
  </si>
  <si>
    <t xml:space="preserve">Демонтаж плинтуса </t>
  </si>
  <si>
    <t>Демонтаж стенного шкафа</t>
  </si>
  <si>
    <t>Демонтаж люстры</t>
  </si>
  <si>
    <t>Демонтажные работы</t>
  </si>
  <si>
    <t>Зачистка,подготовка стен</t>
  </si>
  <si>
    <t>Зачистка,подготовка потолка</t>
  </si>
  <si>
    <t>Демонтаж напольного покрытия</t>
  </si>
  <si>
    <t>Демонтаж розеток выключателей</t>
  </si>
  <si>
    <t>Монтажные работы стены, потолок</t>
  </si>
  <si>
    <t>Выравнивание стен штукатурка</t>
  </si>
  <si>
    <t>Выравнивание стен шпатлевка (2 слоя)</t>
  </si>
  <si>
    <t>Обработка грунтом</t>
  </si>
  <si>
    <t>Обработка бетонконтактом</t>
  </si>
  <si>
    <t>Потолок штукатурка</t>
  </si>
  <si>
    <t>Поклейка сетки (потолок)</t>
  </si>
  <si>
    <t>Шпатлевка потолка (3 слоя)</t>
  </si>
  <si>
    <t>Полы. Монтажные работы.</t>
  </si>
  <si>
    <t>Выравнивание (наливной пол +10мм)</t>
  </si>
  <si>
    <t>Укладка ламината</t>
  </si>
  <si>
    <t>Укладка керамической плитки</t>
  </si>
  <si>
    <t>Монтаж плинтуса напольного</t>
  </si>
  <si>
    <t>Укладка фартука</t>
  </si>
  <si>
    <t>Электрика</t>
  </si>
  <si>
    <t>Монтаж щитка, разводка розетки, освещение 25 точек. (Комплекс)</t>
  </si>
  <si>
    <t>Под ключ</t>
  </si>
  <si>
    <t>Поклейка обоев</t>
  </si>
  <si>
    <t>Окраска потолка (2 слоя)</t>
  </si>
  <si>
    <t>?</t>
  </si>
  <si>
    <t>Заказчик:</t>
  </si>
  <si>
    <t xml:space="preserve">Подрядчик: </t>
  </si>
  <si>
    <t>Манычкин А.В.</t>
  </si>
  <si>
    <t>г. Москва</t>
  </si>
  <si>
    <t>26.06.2018г.</t>
  </si>
  <si>
    <t>Приложение №1 к договору подряда от 26.06.2018г.</t>
  </si>
  <si>
    <t>Монтаж межкомнатных дверей</t>
  </si>
  <si>
    <t>Дороднов А.В.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</si>
</sst>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NumberFormat="1" applyFont="1" applyAlignment="1">
      <alignment wrapText="1"/>
    </xf>
    <xf numFmtId="0" fontId="4" fillId="0" borderId="0" xfId="0" applyFont="1"/>
    <xf numFmtId="0" fontId="3" fillId="0" borderId="10" xfId="0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4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7" xfId="0" applyNumberFormat="1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NumberFormat="1" applyFont="1" applyBorder="1" applyAlignment="1">
      <alignment wrapText="1"/>
    </xf>
    <xf numFmtId="0" fontId="4" fillId="0" borderId="11" xfId="0" applyFont="1" applyBorder="1"/>
    <xf numFmtId="0" fontId="4" fillId="0" borderId="12" xfId="0" applyFont="1" applyBorder="1"/>
    <xf numFmtId="0" fontId="4" fillId="0" borderId="16" xfId="0" applyNumberFormat="1" applyFont="1" applyBorder="1" applyAlignment="1">
      <alignment horizontal="left"/>
    </xf>
    <xf numFmtId="0" fontId="4" fillId="0" borderId="17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right"/>
    </xf>
    <xf numFmtId="0" fontId="4" fillId="0" borderId="18" xfId="0" applyFont="1" applyBorder="1"/>
    <xf numFmtId="0" fontId="4" fillId="0" borderId="2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0" fontId="3" fillId="0" borderId="2" xfId="0" applyNumberFormat="1" applyFont="1" applyBorder="1" applyAlignment="1">
      <alignment wrapText="1"/>
    </xf>
    <xf numFmtId="0" fontId="3" fillId="0" borderId="3" xfId="0" applyFont="1" applyBorder="1"/>
    <xf numFmtId="9" fontId="4" fillId="0" borderId="5" xfId="0" applyNumberFormat="1" applyFont="1" applyBorder="1"/>
    <xf numFmtId="0" fontId="3" fillId="0" borderId="6" xfId="0" applyFont="1" applyBorder="1"/>
    <xf numFmtId="0" fontId="3" fillId="0" borderId="18" xfId="0" applyFont="1" applyBorder="1"/>
    <xf numFmtId="0" fontId="2" fillId="0" borderId="0" xfId="0" applyNumberFormat="1" applyFont="1" applyAlignment="1">
      <alignment horizontal="center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5"/>
  <sheetViews>
    <sheetView tabSelected="1" topLeftCell="A36" zoomScale="80" zoomScaleNormal="80" workbookViewId="0">
      <selection activeCell="B53" sqref="B53"/>
    </sheetView>
  </sheetViews>
  <sheetFormatPr defaultRowHeight="15"/>
  <cols>
    <col min="1" max="1" width="41.140625" style="1" customWidth="1"/>
    <col min="2" max="2" width="9.42578125" bestFit="1" customWidth="1"/>
    <col min="3" max="3" width="11.5703125" bestFit="1" customWidth="1"/>
    <col min="5" max="5" width="12.28515625" bestFit="1" customWidth="1"/>
  </cols>
  <sheetData>
    <row r="1" spans="1:5">
      <c r="A1" s="34" t="s">
        <v>59</v>
      </c>
      <c r="B1" s="34"/>
      <c r="C1" s="34"/>
      <c r="D1" s="34"/>
      <c r="E1" s="34"/>
    </row>
    <row r="2" spans="1:5">
      <c r="A2" s="2" t="s">
        <v>57</v>
      </c>
      <c r="B2" s="3"/>
      <c r="C2" s="3"/>
      <c r="D2" s="3"/>
      <c r="E2" s="3" t="s">
        <v>58</v>
      </c>
    </row>
    <row r="3" spans="1:5">
      <c r="A3" s="38" t="s">
        <v>11</v>
      </c>
      <c r="B3" s="38"/>
      <c r="C3" s="38"/>
      <c r="D3" s="38"/>
      <c r="E3" s="38"/>
    </row>
    <row r="4" spans="1:5">
      <c r="A4" s="4" t="s">
        <v>19</v>
      </c>
      <c r="B4" s="5" t="s">
        <v>20</v>
      </c>
      <c r="C4" s="5"/>
      <c r="D4" s="5"/>
      <c r="E4" s="5"/>
    </row>
    <row r="5" spans="1:5">
      <c r="A5" s="4"/>
      <c r="B5" s="5" t="s">
        <v>21</v>
      </c>
      <c r="C5" s="5" t="s">
        <v>22</v>
      </c>
      <c r="D5" s="5" t="s">
        <v>23</v>
      </c>
      <c r="E5" s="5" t="s">
        <v>24</v>
      </c>
    </row>
    <row r="6" spans="1:5">
      <c r="A6" s="4" t="s">
        <v>17</v>
      </c>
      <c r="B6" s="5">
        <v>8.3879999999999999</v>
      </c>
      <c r="C6" s="5">
        <v>19.04</v>
      </c>
      <c r="D6" s="5">
        <v>6.93</v>
      </c>
      <c r="E6" s="5">
        <v>3.2</v>
      </c>
    </row>
    <row r="7" spans="1:5">
      <c r="A7" s="4" t="s">
        <v>12</v>
      </c>
      <c r="B7" s="5">
        <v>12.09</v>
      </c>
      <c r="C7" s="5">
        <v>17.059999999999999</v>
      </c>
      <c r="D7" s="5">
        <v>9.42</v>
      </c>
      <c r="E7" s="5">
        <v>6.7</v>
      </c>
    </row>
    <row r="8" spans="1:5">
      <c r="A8" s="4" t="s">
        <v>14</v>
      </c>
      <c r="B8" s="5">
        <v>2.63</v>
      </c>
      <c r="C8" s="5">
        <v>2.63</v>
      </c>
      <c r="D8" s="5">
        <v>2.63</v>
      </c>
      <c r="E8" s="5">
        <v>2.5</v>
      </c>
    </row>
    <row r="9" spans="1:5" ht="15.75" thickBot="1">
      <c r="A9" s="4" t="s">
        <v>13</v>
      </c>
      <c r="B9" s="5">
        <v>29.98</v>
      </c>
      <c r="C9" s="5">
        <v>43.38</v>
      </c>
      <c r="D9" s="5">
        <v>25.34</v>
      </c>
      <c r="E9" s="5">
        <v>19.75</v>
      </c>
    </row>
    <row r="10" spans="1:5" ht="15.75" thickBot="1">
      <c r="A10" s="35" t="s">
        <v>29</v>
      </c>
      <c r="B10" s="36"/>
      <c r="C10" s="36"/>
      <c r="D10" s="36"/>
      <c r="E10" s="37"/>
    </row>
    <row r="11" spans="1:5">
      <c r="A11" s="6" t="s">
        <v>3</v>
      </c>
      <c r="B11" s="7" t="s">
        <v>7</v>
      </c>
      <c r="C11" s="8" t="s">
        <v>4</v>
      </c>
      <c r="D11" s="8" t="s">
        <v>9</v>
      </c>
      <c r="E11" s="33" t="s">
        <v>10</v>
      </c>
    </row>
    <row r="12" spans="1:5">
      <c r="A12" s="10" t="s">
        <v>30</v>
      </c>
      <c r="B12" s="11" t="s">
        <v>0</v>
      </c>
      <c r="C12" s="11">
        <v>50</v>
      </c>
      <c r="D12" s="11">
        <v>98.7</v>
      </c>
      <c r="E12" s="12">
        <f t="shared" ref="E12:E30" si="0">PRODUCT(C12:D12)</f>
        <v>4935</v>
      </c>
    </row>
    <row r="13" spans="1:5">
      <c r="A13" s="10" t="s">
        <v>31</v>
      </c>
      <c r="B13" s="11" t="s">
        <v>0</v>
      </c>
      <c r="C13" s="11">
        <v>100</v>
      </c>
      <c r="D13" s="11">
        <v>34</v>
      </c>
      <c r="E13" s="12">
        <f t="shared" si="0"/>
        <v>3400</v>
      </c>
    </row>
    <row r="14" spans="1:5">
      <c r="A14" s="10" t="s">
        <v>32</v>
      </c>
      <c r="B14" s="11" t="s">
        <v>0</v>
      </c>
      <c r="C14" s="11">
        <v>100</v>
      </c>
      <c r="D14" s="11">
        <v>34</v>
      </c>
      <c r="E14" s="12">
        <f t="shared" si="0"/>
        <v>3400</v>
      </c>
    </row>
    <row r="15" spans="1:5">
      <c r="A15" s="10" t="s">
        <v>33</v>
      </c>
      <c r="B15" s="11" t="s">
        <v>2</v>
      </c>
      <c r="C15" s="11">
        <v>0</v>
      </c>
      <c r="D15" s="11"/>
      <c r="E15" s="12">
        <f t="shared" si="0"/>
        <v>0</v>
      </c>
    </row>
    <row r="16" spans="1:5">
      <c r="A16" s="10" t="s">
        <v>28</v>
      </c>
      <c r="B16" s="11" t="s">
        <v>2</v>
      </c>
      <c r="C16" s="11">
        <v>0</v>
      </c>
      <c r="D16" s="11">
        <v>3</v>
      </c>
      <c r="E16" s="12">
        <f t="shared" si="0"/>
        <v>0</v>
      </c>
    </row>
    <row r="17" spans="1:5">
      <c r="A17" s="10" t="s">
        <v>25</v>
      </c>
      <c r="B17" s="11" t="s">
        <v>2</v>
      </c>
      <c r="C17" s="11">
        <v>0</v>
      </c>
      <c r="D17" s="11">
        <v>3</v>
      </c>
      <c r="E17" s="12">
        <f t="shared" si="0"/>
        <v>0</v>
      </c>
    </row>
    <row r="18" spans="1:5">
      <c r="A18" s="10" t="s">
        <v>27</v>
      </c>
      <c r="B18" s="11" t="s">
        <v>2</v>
      </c>
      <c r="C18" s="11">
        <v>0</v>
      </c>
      <c r="D18" s="11">
        <v>1</v>
      </c>
      <c r="E18" s="12">
        <f t="shared" si="0"/>
        <v>0</v>
      </c>
    </row>
    <row r="19" spans="1:5" ht="15.75" thickBot="1">
      <c r="A19" s="13" t="s">
        <v>26</v>
      </c>
      <c r="B19" s="14" t="s">
        <v>1</v>
      </c>
      <c r="C19" s="14">
        <v>0</v>
      </c>
      <c r="D19" s="14">
        <v>39</v>
      </c>
      <c r="E19" s="15">
        <f t="shared" si="0"/>
        <v>0</v>
      </c>
    </row>
    <row r="20" spans="1:5" ht="15.75" thickBot="1">
      <c r="A20" s="35" t="s">
        <v>34</v>
      </c>
      <c r="B20" s="36"/>
      <c r="C20" s="36"/>
      <c r="D20" s="36"/>
      <c r="E20" s="37"/>
    </row>
    <row r="21" spans="1:5">
      <c r="A21" s="16" t="s">
        <v>35</v>
      </c>
      <c r="B21" s="17" t="s">
        <v>0</v>
      </c>
      <c r="C21" s="17">
        <v>500</v>
      </c>
      <c r="D21" s="17">
        <v>70</v>
      </c>
      <c r="E21" s="18">
        <f t="shared" si="0"/>
        <v>35000</v>
      </c>
    </row>
    <row r="22" spans="1:5">
      <c r="A22" s="16" t="s">
        <v>36</v>
      </c>
      <c r="B22" s="17" t="s">
        <v>0</v>
      </c>
      <c r="C22" s="17">
        <v>300</v>
      </c>
      <c r="D22" s="17">
        <v>98.7</v>
      </c>
      <c r="E22" s="18">
        <f t="shared" si="0"/>
        <v>29610</v>
      </c>
    </row>
    <row r="23" spans="1:5">
      <c r="A23" s="16" t="s">
        <v>37</v>
      </c>
      <c r="B23" s="17" t="s">
        <v>0</v>
      </c>
      <c r="C23" s="17">
        <v>30</v>
      </c>
      <c r="D23" s="17">
        <v>98.7</v>
      </c>
      <c r="E23" s="18">
        <f t="shared" si="0"/>
        <v>2961</v>
      </c>
    </row>
    <row r="24" spans="1:5">
      <c r="A24" s="16" t="s">
        <v>38</v>
      </c>
      <c r="B24" s="17" t="s">
        <v>0</v>
      </c>
      <c r="C24" s="17">
        <v>30</v>
      </c>
      <c r="D24" s="17">
        <v>70</v>
      </c>
      <c r="E24" s="18">
        <f t="shared" si="0"/>
        <v>2100</v>
      </c>
    </row>
    <row r="25" spans="1:5">
      <c r="A25" s="16" t="s">
        <v>39</v>
      </c>
      <c r="B25" s="17" t="s">
        <v>0</v>
      </c>
      <c r="C25" s="17">
        <v>800</v>
      </c>
      <c r="D25" s="17">
        <v>6</v>
      </c>
      <c r="E25" s="18">
        <f t="shared" si="0"/>
        <v>4800</v>
      </c>
    </row>
    <row r="26" spans="1:5">
      <c r="A26" s="16" t="s">
        <v>40</v>
      </c>
      <c r="B26" s="17" t="s">
        <v>0</v>
      </c>
      <c r="C26" s="17">
        <v>100</v>
      </c>
      <c r="D26" s="17">
        <v>34</v>
      </c>
      <c r="E26" s="18">
        <f t="shared" si="0"/>
        <v>3400</v>
      </c>
    </row>
    <row r="27" spans="1:5">
      <c r="A27" s="16" t="s">
        <v>41</v>
      </c>
      <c r="B27" s="17" t="s">
        <v>0</v>
      </c>
      <c r="C27" s="17">
        <v>600</v>
      </c>
      <c r="D27" s="17">
        <v>34</v>
      </c>
      <c r="E27" s="18">
        <f t="shared" si="0"/>
        <v>20400</v>
      </c>
    </row>
    <row r="28" spans="1:5">
      <c r="A28" s="16" t="s">
        <v>51</v>
      </c>
      <c r="B28" s="17" t="s">
        <v>0</v>
      </c>
      <c r="C28" s="17">
        <v>150</v>
      </c>
      <c r="D28" s="17">
        <v>98.7</v>
      </c>
      <c r="E28" s="18">
        <f t="shared" si="0"/>
        <v>14805</v>
      </c>
    </row>
    <row r="29" spans="1:5">
      <c r="A29" s="16" t="s">
        <v>52</v>
      </c>
      <c r="B29" s="17" t="s">
        <v>0</v>
      </c>
      <c r="C29" s="17">
        <v>200</v>
      </c>
      <c r="D29" s="17">
        <v>34</v>
      </c>
      <c r="E29" s="18">
        <f t="shared" si="0"/>
        <v>6800</v>
      </c>
    </row>
    <row r="30" spans="1:5">
      <c r="A30" s="10" t="s">
        <v>60</v>
      </c>
      <c r="B30" s="11" t="s">
        <v>2</v>
      </c>
      <c r="C30" s="11">
        <v>0</v>
      </c>
      <c r="D30" s="11">
        <v>2</v>
      </c>
      <c r="E30" s="12">
        <f t="shared" si="0"/>
        <v>0</v>
      </c>
    </row>
    <row r="31" spans="1:5" ht="15.75" thickBot="1">
      <c r="A31" s="13" t="s">
        <v>5</v>
      </c>
      <c r="B31" s="14" t="s">
        <v>2</v>
      </c>
      <c r="C31" s="14"/>
      <c r="D31" s="14"/>
      <c r="E31" s="15">
        <f t="shared" ref="E31:E44" si="1">PRODUCT(C31:D31)</f>
        <v>0</v>
      </c>
    </row>
    <row r="32" spans="1:5" ht="15.75" thickBot="1">
      <c r="A32" s="39" t="s">
        <v>42</v>
      </c>
      <c r="B32" s="40"/>
      <c r="C32" s="40"/>
      <c r="D32" s="40"/>
      <c r="E32" s="41"/>
    </row>
    <row r="33" spans="1:5">
      <c r="A33" s="19" t="s">
        <v>43</v>
      </c>
      <c r="B33" s="20" t="s">
        <v>0</v>
      </c>
      <c r="C33" s="21">
        <v>400</v>
      </c>
      <c r="D33" s="21">
        <v>34</v>
      </c>
      <c r="E33" s="22">
        <f t="shared" si="1"/>
        <v>13600</v>
      </c>
    </row>
    <row r="34" spans="1:5">
      <c r="A34" s="23" t="s">
        <v>44</v>
      </c>
      <c r="B34" s="24" t="s">
        <v>0</v>
      </c>
      <c r="C34" s="25">
        <v>350</v>
      </c>
      <c r="D34" s="25">
        <v>19</v>
      </c>
      <c r="E34" s="12">
        <f t="shared" si="1"/>
        <v>6650</v>
      </c>
    </row>
    <row r="35" spans="1:5">
      <c r="A35" s="23" t="s">
        <v>45</v>
      </c>
      <c r="B35" s="24" t="s">
        <v>0</v>
      </c>
      <c r="C35" s="25">
        <v>1000</v>
      </c>
      <c r="D35" s="25">
        <v>15</v>
      </c>
      <c r="E35" s="12">
        <f t="shared" si="1"/>
        <v>15000</v>
      </c>
    </row>
    <row r="36" spans="1:5">
      <c r="A36" s="23" t="s">
        <v>46</v>
      </c>
      <c r="B36" s="24" t="s">
        <v>1</v>
      </c>
      <c r="C36" s="25">
        <v>130</v>
      </c>
      <c r="D36" s="25">
        <v>39</v>
      </c>
      <c r="E36" s="12">
        <f t="shared" si="1"/>
        <v>5070</v>
      </c>
    </row>
    <row r="37" spans="1:5" ht="15.75" thickBot="1">
      <c r="A37" s="26" t="s">
        <v>47</v>
      </c>
      <c r="B37" s="27" t="s">
        <v>0</v>
      </c>
      <c r="C37" s="27">
        <v>1000</v>
      </c>
      <c r="D37" s="27">
        <v>3</v>
      </c>
      <c r="E37" s="28">
        <f t="shared" si="1"/>
        <v>3000</v>
      </c>
    </row>
    <row r="38" spans="1:5" ht="15.75" thickBot="1">
      <c r="A38" s="35" t="s">
        <v>48</v>
      </c>
      <c r="B38" s="36"/>
      <c r="C38" s="36"/>
      <c r="D38" s="36"/>
      <c r="E38" s="37"/>
    </row>
    <row r="39" spans="1:5">
      <c r="A39" s="6" t="s">
        <v>3</v>
      </c>
      <c r="B39" s="8" t="s">
        <v>7</v>
      </c>
      <c r="C39" s="8" t="s">
        <v>4</v>
      </c>
      <c r="D39" s="17"/>
      <c r="E39" s="18"/>
    </row>
    <row r="40" spans="1:5" ht="26.25">
      <c r="A40" s="10" t="s">
        <v>49</v>
      </c>
      <c r="B40" s="11"/>
      <c r="C40" s="11">
        <v>40000</v>
      </c>
      <c r="D40" s="11">
        <v>1</v>
      </c>
      <c r="E40" s="12">
        <f t="shared" si="1"/>
        <v>40000</v>
      </c>
    </row>
    <row r="41" spans="1:5" ht="15.75" thickBot="1">
      <c r="A41" s="10"/>
      <c r="B41" s="11"/>
      <c r="C41" s="11"/>
      <c r="D41" s="11"/>
      <c r="E41" s="12"/>
    </row>
    <row r="42" spans="1:5" ht="15.75" thickBot="1">
      <c r="A42" s="35" t="s">
        <v>24</v>
      </c>
      <c r="B42" s="36"/>
      <c r="C42" s="36"/>
      <c r="D42" s="36"/>
      <c r="E42" s="37"/>
    </row>
    <row r="43" spans="1:5">
      <c r="A43" s="6" t="s">
        <v>3</v>
      </c>
      <c r="B43" s="8" t="s">
        <v>7</v>
      </c>
      <c r="C43" s="8" t="s">
        <v>4</v>
      </c>
      <c r="D43" s="8" t="s">
        <v>9</v>
      </c>
      <c r="E43" s="9" t="s">
        <v>10</v>
      </c>
    </row>
    <row r="44" spans="1:5">
      <c r="A44" s="10" t="s">
        <v>50</v>
      </c>
      <c r="B44" s="11"/>
      <c r="C44" s="11">
        <v>100000</v>
      </c>
      <c r="D44" s="11">
        <v>1</v>
      </c>
      <c r="E44" s="12">
        <f t="shared" si="1"/>
        <v>100000</v>
      </c>
    </row>
    <row r="45" spans="1:5" ht="15.75" thickBot="1">
      <c r="A45" s="10"/>
      <c r="B45" s="11"/>
      <c r="C45" s="11"/>
      <c r="D45" s="11"/>
      <c r="E45" s="12"/>
    </row>
    <row r="46" spans="1:5" ht="15.75" customHeight="1" thickBot="1">
      <c r="A46" s="35" t="s">
        <v>6</v>
      </c>
      <c r="B46" s="36"/>
      <c r="C46" s="36"/>
      <c r="D46" s="36"/>
      <c r="E46" s="37"/>
    </row>
    <row r="47" spans="1:5">
      <c r="A47" s="6" t="s">
        <v>3</v>
      </c>
      <c r="B47" s="8" t="s">
        <v>7</v>
      </c>
      <c r="C47" s="8" t="s">
        <v>4</v>
      </c>
      <c r="D47" s="8" t="s">
        <v>9</v>
      </c>
      <c r="E47" s="9" t="s">
        <v>10</v>
      </c>
    </row>
    <row r="48" spans="1:5">
      <c r="A48" s="10" t="s">
        <v>16</v>
      </c>
      <c r="B48" s="11" t="s">
        <v>8</v>
      </c>
      <c r="C48" s="11">
        <v>5000</v>
      </c>
      <c r="D48" s="11">
        <v>1</v>
      </c>
      <c r="E48" s="12">
        <f t="shared" ref="E48" si="2">PRODUCT(C48:D48)</f>
        <v>5000</v>
      </c>
    </row>
    <row r="49" spans="1:5" ht="26.25">
      <c r="A49" s="10" t="s">
        <v>18</v>
      </c>
      <c r="B49" s="11" t="s">
        <v>8</v>
      </c>
      <c r="C49" s="11" t="s">
        <v>53</v>
      </c>
      <c r="D49" s="11">
        <v>6</v>
      </c>
      <c r="E49" s="12">
        <f t="shared" ref="E49" si="3">PRODUCT(C49:D49)</f>
        <v>6</v>
      </c>
    </row>
    <row r="50" spans="1:5">
      <c r="A50" s="29" t="s">
        <v>15</v>
      </c>
      <c r="B50" s="11"/>
      <c r="C50" s="11"/>
      <c r="D50" s="11"/>
      <c r="E50" s="30">
        <f>SUM(E12:E49)</f>
        <v>319937</v>
      </c>
    </row>
    <row r="51" spans="1:5" ht="15.75" thickBot="1">
      <c r="A51" s="26"/>
      <c r="B51" s="27"/>
      <c r="C51" s="31"/>
      <c r="D51" s="27"/>
      <c r="E51" s="32"/>
    </row>
    <row r="53" spans="1:5">
      <c r="A53" s="1" t="s">
        <v>54</v>
      </c>
      <c r="B53" t="s">
        <v>61</v>
      </c>
    </row>
    <row r="55" spans="1:5">
      <c r="A55" s="1" t="s">
        <v>55</v>
      </c>
      <c r="B55" t="s">
        <v>56</v>
      </c>
    </row>
  </sheetData>
  <mergeCells count="8">
    <mergeCell ref="A1:E1"/>
    <mergeCell ref="A42:E42"/>
    <mergeCell ref="A46:E46"/>
    <mergeCell ref="A3:E3"/>
    <mergeCell ref="A10:E10"/>
    <mergeCell ref="A20:E20"/>
    <mergeCell ref="A32:E32"/>
    <mergeCell ref="A38:E38"/>
  </mergeCells>
  <pageMargins left="0.7" right="0.7" top="0.75" bottom="0.75" header="0.3" footer="0.3"/>
  <pageSetup paperSize="9" scale="89" fitToWidth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Ирина</cp:lastModifiedBy>
  <cp:lastPrinted>2018-06-26T13:59:07Z</cp:lastPrinted>
  <dcterms:created xsi:type="dcterms:W3CDTF">2017-12-05T13:45:43Z</dcterms:created>
  <dcterms:modified xsi:type="dcterms:W3CDTF">2018-08-07T19:55:35Z</dcterms:modified>
</cp:coreProperties>
</file>