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82" i="1" l="1"/>
  <c r="E78" i="1"/>
  <c r="E77" i="1"/>
  <c r="E76" i="1"/>
  <c r="E75" i="1"/>
  <c r="E74" i="1"/>
  <c r="E43" i="1"/>
  <c r="E42" i="1"/>
  <c r="E41" i="1"/>
  <c r="E40" i="1"/>
  <c r="E39" i="1"/>
  <c r="E38" i="1"/>
  <c r="E37" i="1"/>
  <c r="E36" i="1"/>
  <c r="E35" i="1"/>
  <c r="E83" i="1" l="1"/>
  <c r="E81" i="1"/>
  <c r="F83" i="1" s="1"/>
  <c r="E66" i="1"/>
  <c r="E65" i="1"/>
  <c r="E64" i="1"/>
  <c r="E19" i="1"/>
  <c r="E52" i="1"/>
  <c r="E51" i="1"/>
  <c r="E28" i="1"/>
  <c r="E27" i="1"/>
  <c r="E57" i="1" l="1"/>
  <c r="E62" i="1"/>
  <c r="E49" i="1"/>
  <c r="E29" i="1"/>
  <c r="E59" i="1" l="1"/>
  <c r="E33" i="1"/>
  <c r="E20" i="1"/>
  <c r="E79" i="1" l="1"/>
  <c r="F79" i="1" s="1"/>
  <c r="E72" i="1"/>
  <c r="E68" i="1"/>
  <c r="E69" i="1"/>
  <c r="E67" i="1"/>
  <c r="E63" i="1"/>
  <c r="E61" i="1"/>
  <c r="E44" i="1"/>
  <c r="E32" i="1"/>
  <c r="E31" i="1"/>
  <c r="E22" i="1"/>
  <c r="E58" i="1"/>
  <c r="E56" i="1"/>
  <c r="E30" i="1"/>
  <c r="E26" i="1"/>
  <c r="F69" i="1" l="1"/>
  <c r="F72" i="1"/>
  <c r="E25" i="1"/>
  <c r="E24" i="1"/>
  <c r="E18" i="1"/>
  <c r="E54" i="1" l="1"/>
  <c r="E46" i="1"/>
  <c r="E17" i="1"/>
  <c r="E50" i="1" l="1"/>
  <c r="E48" i="1"/>
  <c r="E45" i="1"/>
  <c r="E21" i="1"/>
  <c r="E23" i="1"/>
  <c r="F46" i="1" l="1"/>
  <c r="F52" i="1"/>
  <c r="E55" i="1"/>
  <c r="F59" i="1" s="1"/>
  <c r="E84" i="1" l="1"/>
</calcChain>
</file>

<file path=xl/sharedStrings.xml><?xml version="1.0" encoding="utf-8"?>
<sst xmlns="http://schemas.openxmlformats.org/spreadsheetml/2006/main" count="121" uniqueCount="71">
  <si>
    <t>шт.</t>
  </si>
  <si>
    <t>Кухня</t>
  </si>
  <si>
    <t>Коридор</t>
  </si>
  <si>
    <t>Заказчик:</t>
  </si>
  <si>
    <t xml:space="preserve">Подрядчик: </t>
  </si>
  <si>
    <t>Манычкин А.В.</t>
  </si>
  <si>
    <t>г. Москва</t>
  </si>
  <si>
    <t>Зачистка стен от обоев</t>
  </si>
  <si>
    <t>кв.м.</t>
  </si>
  <si>
    <t>компл.</t>
  </si>
  <si>
    <t>Высота м:</t>
  </si>
  <si>
    <t>Периметр под багет м.п.:</t>
  </si>
  <si>
    <t>Периметр под плинтус м.п.:</t>
  </si>
  <si>
    <t xml:space="preserve">Площадь помещения по полу/ потолку кв.м.: </t>
  </si>
  <si>
    <t>Комната</t>
  </si>
  <si>
    <t xml:space="preserve">Поклейка обоев флиз. </t>
  </si>
  <si>
    <t>ед.изм.</t>
  </si>
  <si>
    <t>цена</t>
  </si>
  <si>
    <t>кол-во</t>
  </si>
  <si>
    <t>сумма</t>
  </si>
  <si>
    <t>Монтаж карниза</t>
  </si>
  <si>
    <t>Итого</t>
  </si>
  <si>
    <t>Ванна</t>
  </si>
  <si>
    <t>Туалет</t>
  </si>
  <si>
    <t>Монтаж плинтуса</t>
  </si>
  <si>
    <t>мп</t>
  </si>
  <si>
    <r>
      <t xml:space="preserve">Предварительная Смета  </t>
    </r>
    <r>
      <rPr>
        <b/>
        <sz val="16"/>
        <color rgb="FFFF0000"/>
        <rFont val="Times New Roman"/>
        <family val="1"/>
        <charset val="204"/>
      </rPr>
      <t/>
    </r>
  </si>
  <si>
    <t>Покраска стен 2 слоя</t>
  </si>
  <si>
    <t>Красногвардейский бульвар д.1, кв. 201</t>
  </si>
  <si>
    <t>Двухкомнатная квартира</t>
  </si>
  <si>
    <t>Площадь стен кв.м: под обои</t>
  </si>
  <si>
    <t>Демонтаж/монтаж багет потолочный</t>
  </si>
  <si>
    <t>Грунтовка</t>
  </si>
  <si>
    <t>Демонтаж/монтаж вытяжки с подключением</t>
  </si>
  <si>
    <t>Замена точечных светильников удаление слаботочного подкл.</t>
  </si>
  <si>
    <t>Монтаж подсветки рабочей зоны</t>
  </si>
  <si>
    <t>Монтаж выключателя накл</t>
  </si>
  <si>
    <t>Врезка раковины с подключением</t>
  </si>
  <si>
    <t>Демонтаж-монтаж люстры</t>
  </si>
  <si>
    <t>Замена ТВ розетки</t>
  </si>
  <si>
    <t>Покраска потолка 2 слоя</t>
  </si>
  <si>
    <t>Поклейка ПВХ уголка</t>
  </si>
  <si>
    <t>Замена столешницы (5 запилов)</t>
  </si>
  <si>
    <t>Монтаж крана под СМА</t>
  </si>
  <si>
    <t>Балкон</t>
  </si>
  <si>
    <t>Демонтаж теплоизоляции стен</t>
  </si>
  <si>
    <t>Поклейка утеплителя стены-потолок</t>
  </si>
  <si>
    <t>Штукатурка по сетке</t>
  </si>
  <si>
    <t xml:space="preserve">Шпатлевка 3 слоя </t>
  </si>
  <si>
    <t>Грунтовка стены/потолок</t>
  </si>
  <si>
    <t>Монтаж потолочного багета</t>
  </si>
  <si>
    <t>Покраска откосов</t>
  </si>
  <si>
    <t>Монтаж потолочных светильников</t>
  </si>
  <si>
    <t>Укрывка мебели</t>
  </si>
  <si>
    <t>Демонтаж-монтаж ванны с ширмой</t>
  </si>
  <si>
    <t>Демонтаж-монтаж мойдодыра</t>
  </si>
  <si>
    <t>Ремонт полотенцесушителя</t>
  </si>
  <si>
    <t>Монтаж люка с восстановлением затирки</t>
  </si>
  <si>
    <t>Демонтаж-монтаж зеркала</t>
  </si>
  <si>
    <t>Комната мален.</t>
  </si>
  <si>
    <t>Монтаж ПВХ уголка</t>
  </si>
  <si>
    <t>Комната бол.</t>
  </si>
  <si>
    <t>Демонтаж-монтаж карниза</t>
  </si>
  <si>
    <t>Монтаж кремпления подхватов</t>
  </si>
  <si>
    <t>Разное</t>
  </si>
  <si>
    <t>Замена Термоголовок на батареях отопления</t>
  </si>
  <si>
    <t>Штукатурка дверного проема снаружи</t>
  </si>
  <si>
    <t>Балкон бол.</t>
  </si>
  <si>
    <t>Восстановление гипсокартонной перегородки</t>
  </si>
  <si>
    <t>Монтаж крепления подхватов</t>
  </si>
  <si>
    <t>Регулировка ПВХ окон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</si>
</sst>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Font="1"/>
    <xf numFmtId="0" fontId="4" fillId="0" borderId="0" xfId="0" applyNumberFormat="1" applyFont="1" applyAlignment="1">
      <alignment wrapText="1"/>
    </xf>
    <xf numFmtId="0" fontId="4" fillId="0" borderId="0" xfId="0" applyFont="1"/>
    <xf numFmtId="0" fontId="4" fillId="0" borderId="2" xfId="0" applyNumberFormat="1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4" fillId="0" borderId="7" xfId="0" applyNumberFormat="1" applyFont="1" applyBorder="1" applyAlignment="1">
      <alignment wrapText="1"/>
    </xf>
    <xf numFmtId="0" fontId="4" fillId="0" borderId="8" xfId="0" applyFont="1" applyBorder="1"/>
    <xf numFmtId="0" fontId="4" fillId="0" borderId="9" xfId="0" applyFont="1" applyBorder="1"/>
    <xf numFmtId="0" fontId="4" fillId="0" borderId="4" xfId="0" applyNumberFormat="1" applyFont="1" applyBorder="1" applyAlignment="1">
      <alignment wrapText="1"/>
    </xf>
    <xf numFmtId="0" fontId="4" fillId="0" borderId="5" xfId="0" applyFont="1" applyBorder="1"/>
    <xf numFmtId="0" fontId="3" fillId="0" borderId="6" xfId="0" applyFont="1" applyBorder="1"/>
    <xf numFmtId="9" fontId="0" fillId="0" borderId="0" xfId="0" applyNumberFormat="1"/>
    <xf numFmtId="0" fontId="5" fillId="0" borderId="0" xfId="0" applyFont="1"/>
    <xf numFmtId="14" fontId="2" fillId="0" borderId="0" xfId="0" applyNumberFormat="1" applyFont="1"/>
    <xf numFmtId="0" fontId="4" fillId="2" borderId="8" xfId="0" applyFont="1" applyFill="1" applyBorder="1"/>
    <xf numFmtId="0" fontId="4" fillId="2" borderId="1" xfId="0" applyFont="1" applyFill="1" applyBorder="1"/>
    <xf numFmtId="0" fontId="4" fillId="2" borderId="3" xfId="0" applyFont="1" applyFill="1" applyBorder="1"/>
    <xf numFmtId="0" fontId="4" fillId="0" borderId="16" xfId="0" applyNumberFormat="1" applyFont="1" applyBorder="1" applyAlignment="1">
      <alignment wrapText="1"/>
    </xf>
    <xf numFmtId="0" fontId="4" fillId="0" borderId="17" xfId="0" applyFont="1" applyBorder="1"/>
    <xf numFmtId="0" fontId="4" fillId="0" borderId="8" xfId="0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wrapText="1"/>
    </xf>
    <xf numFmtId="0" fontId="4" fillId="0" borderId="8" xfId="0" applyNumberFormat="1" applyFont="1" applyBorder="1" applyAlignment="1">
      <alignment wrapText="1"/>
    </xf>
    <xf numFmtId="0" fontId="4" fillId="0" borderId="17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7" fillId="0" borderId="0" xfId="0" applyNumberFormat="1" applyFont="1" applyAlignment="1">
      <alignment wrapText="1"/>
    </xf>
    <xf numFmtId="0" fontId="4" fillId="0" borderId="0" xfId="0" applyNumberFormat="1" applyFont="1" applyBorder="1" applyAlignment="1">
      <alignment wrapText="1"/>
    </xf>
    <xf numFmtId="0" fontId="4" fillId="2" borderId="9" xfId="0" applyFont="1" applyFill="1" applyBorder="1"/>
    <xf numFmtId="0" fontId="4" fillId="0" borderId="20" xfId="0" applyNumberFormat="1" applyFont="1" applyBorder="1" applyAlignment="1">
      <alignment wrapText="1"/>
    </xf>
    <xf numFmtId="0" fontId="4" fillId="2" borderId="21" xfId="0" applyFont="1" applyFill="1" applyBorder="1"/>
    <xf numFmtId="0" fontId="4" fillId="0" borderId="22" xfId="0" applyNumberFormat="1" applyFont="1" applyBorder="1" applyAlignment="1">
      <alignment wrapText="1"/>
    </xf>
    <xf numFmtId="0" fontId="0" fillId="0" borderId="17" xfId="0" applyBorder="1"/>
    <xf numFmtId="0" fontId="4" fillId="2" borderId="17" xfId="0" applyFont="1" applyFill="1" applyBorder="1"/>
    <xf numFmtId="0" fontId="4" fillId="0" borderId="0" xfId="0" applyFont="1" applyBorder="1"/>
    <xf numFmtId="9" fontId="4" fillId="0" borderId="0" xfId="0" applyNumberFormat="1" applyFont="1" applyBorder="1"/>
    <xf numFmtId="0" fontId="3" fillId="0" borderId="0" xfId="0" applyFont="1" applyBorder="1"/>
    <xf numFmtId="14" fontId="0" fillId="0" borderId="0" xfId="0" applyNumberFormat="1"/>
    <xf numFmtId="0" fontId="4" fillId="0" borderId="21" xfId="0" applyFont="1" applyBorder="1"/>
    <xf numFmtId="0" fontId="4" fillId="0" borderId="21" xfId="0" applyFont="1" applyBorder="1" applyAlignment="1">
      <alignment horizontal="right"/>
    </xf>
    <xf numFmtId="0" fontId="4" fillId="0" borderId="23" xfId="0" applyFont="1" applyBorder="1"/>
    <xf numFmtId="0" fontId="8" fillId="0" borderId="17" xfId="0" applyNumberFormat="1" applyFont="1" applyBorder="1" applyAlignment="1">
      <alignment wrapText="1"/>
    </xf>
    <xf numFmtId="0" fontId="8" fillId="0" borderId="16" xfId="0" applyNumberFormat="1" applyFont="1" applyBorder="1" applyAlignment="1">
      <alignment wrapText="1"/>
    </xf>
    <xf numFmtId="0" fontId="0" fillId="0" borderId="17" xfId="0" applyFont="1" applyBorder="1"/>
    <xf numFmtId="0" fontId="9" fillId="2" borderId="0" xfId="0" applyFont="1" applyFill="1" applyBorder="1" applyAlignment="1">
      <alignment horizontal="center"/>
    </xf>
    <xf numFmtId="0" fontId="4" fillId="0" borderId="10" xfId="0" applyNumberFormat="1" applyFont="1" applyBorder="1" applyAlignment="1">
      <alignment horizontal="center" wrapText="1"/>
    </xf>
    <xf numFmtId="0" fontId="4" fillId="0" borderId="11" xfId="0" applyNumberFormat="1" applyFont="1" applyBorder="1" applyAlignment="1">
      <alignment horizontal="center" wrapText="1"/>
    </xf>
    <xf numFmtId="0" fontId="4" fillId="0" borderId="12" xfId="0" applyNumberFormat="1" applyFont="1" applyBorder="1" applyAlignment="1">
      <alignment horizontal="center" wrapText="1"/>
    </xf>
    <xf numFmtId="0" fontId="7" fillId="0" borderId="10" xfId="0" applyNumberFormat="1" applyFont="1" applyBorder="1" applyAlignment="1">
      <alignment horizontal="center" wrapText="1"/>
    </xf>
    <xf numFmtId="0" fontId="7" fillId="0" borderId="11" xfId="0" applyNumberFormat="1" applyFont="1" applyBorder="1" applyAlignment="1">
      <alignment horizontal="center" wrapText="1"/>
    </xf>
    <xf numFmtId="0" fontId="7" fillId="0" borderId="12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wrapText="1"/>
    </xf>
    <xf numFmtId="0" fontId="3" fillId="0" borderId="10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center" wrapText="1"/>
    </xf>
    <xf numFmtId="0" fontId="3" fillId="0" borderId="17" xfId="0" applyNumberFormat="1" applyFont="1" applyBorder="1" applyAlignment="1">
      <alignment horizontal="center" wrapText="1"/>
    </xf>
    <xf numFmtId="0" fontId="4" fillId="2" borderId="22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right"/>
    </xf>
    <xf numFmtId="0" fontId="8" fillId="0" borderId="24" xfId="0" applyNumberFormat="1" applyFont="1" applyBorder="1" applyAlignment="1">
      <alignment wrapText="1"/>
    </xf>
    <xf numFmtId="0" fontId="0" fillId="0" borderId="21" xfId="0" applyFont="1" applyBorder="1"/>
    <xf numFmtId="0" fontId="0" fillId="0" borderId="2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topLeftCell="A67" zoomScaleNormal="100" workbookViewId="0">
      <selection activeCell="D87" sqref="D87"/>
    </sheetView>
  </sheetViews>
  <sheetFormatPr defaultRowHeight="15" x14ac:dyDescent="0.25"/>
  <cols>
    <col min="1" max="1" width="54.5703125" style="1" bestFit="1" customWidth="1"/>
    <col min="2" max="2" width="9.42578125" bestFit="1" customWidth="1"/>
    <col min="3" max="3" width="11.5703125" bestFit="1" customWidth="1"/>
    <col min="5" max="5" width="12.28515625" bestFit="1" customWidth="1"/>
  </cols>
  <sheetData>
    <row r="1" spans="1:7" x14ac:dyDescent="0.25">
      <c r="A1" s="57"/>
      <c r="B1" s="57"/>
      <c r="C1" s="57"/>
      <c r="D1" s="57"/>
      <c r="E1" s="57"/>
    </row>
    <row r="2" spans="1:7" x14ac:dyDescent="0.25">
      <c r="A2" s="2" t="s">
        <v>6</v>
      </c>
      <c r="B2" s="3"/>
      <c r="C2" s="3"/>
      <c r="D2" s="3"/>
      <c r="E2" s="17">
        <v>43629</v>
      </c>
    </row>
    <row r="3" spans="1:7" x14ac:dyDescent="0.25">
      <c r="A3" s="58" t="s">
        <v>26</v>
      </c>
      <c r="B3" s="58"/>
      <c r="C3" s="58"/>
      <c r="D3" s="58"/>
      <c r="E3" s="58"/>
    </row>
    <row r="4" spans="1:7" x14ac:dyDescent="0.25">
      <c r="A4" s="4" t="s">
        <v>28</v>
      </c>
      <c r="B4" s="5" t="s">
        <v>29</v>
      </c>
      <c r="C4" s="5"/>
      <c r="D4" s="5"/>
      <c r="E4" s="5"/>
    </row>
    <row r="5" spans="1:7" x14ac:dyDescent="0.25">
      <c r="A5" s="4"/>
      <c r="B5" s="5" t="s">
        <v>1</v>
      </c>
      <c r="C5" s="5" t="s">
        <v>2</v>
      </c>
      <c r="D5" s="5" t="s">
        <v>14</v>
      </c>
      <c r="E5" s="5" t="s">
        <v>22</v>
      </c>
      <c r="F5" s="5" t="s">
        <v>23</v>
      </c>
      <c r="G5" s="5"/>
    </row>
    <row r="6" spans="1:7" x14ac:dyDescent="0.25">
      <c r="A6" s="4" t="s">
        <v>13</v>
      </c>
      <c r="B6" s="5">
        <v>12.5</v>
      </c>
      <c r="C6" s="5"/>
      <c r="D6" s="5"/>
      <c r="E6" s="5"/>
      <c r="F6" s="5"/>
      <c r="G6" s="5"/>
    </row>
    <row r="7" spans="1:7" x14ac:dyDescent="0.25">
      <c r="A7" s="4" t="s">
        <v>12</v>
      </c>
      <c r="B7" s="5">
        <v>9.4</v>
      </c>
      <c r="C7" s="5"/>
      <c r="D7" s="5"/>
      <c r="E7" s="5"/>
      <c r="F7" s="5"/>
    </row>
    <row r="8" spans="1:7" x14ac:dyDescent="0.25">
      <c r="A8" s="4" t="s">
        <v>11</v>
      </c>
      <c r="B8" s="5">
        <v>4</v>
      </c>
      <c r="C8" s="5"/>
      <c r="D8" s="5"/>
      <c r="E8" s="5"/>
    </row>
    <row r="9" spans="1:7" x14ac:dyDescent="0.25">
      <c r="A9" s="4" t="s">
        <v>10</v>
      </c>
      <c r="B9" s="5">
        <v>2.64</v>
      </c>
      <c r="C9" s="5"/>
      <c r="D9" s="5"/>
      <c r="E9" s="5"/>
      <c r="F9" s="5"/>
    </row>
    <row r="10" spans="1:7" x14ac:dyDescent="0.25">
      <c r="A10" s="4"/>
      <c r="B10" s="5"/>
      <c r="C10" s="5"/>
      <c r="D10" s="5"/>
      <c r="E10" s="5"/>
      <c r="F10" s="5"/>
    </row>
    <row r="11" spans="1:7" x14ac:dyDescent="0.25">
      <c r="A11" s="4"/>
      <c r="B11" s="5"/>
      <c r="C11" s="5"/>
      <c r="D11" s="5"/>
      <c r="E11" s="5"/>
      <c r="F11" s="5"/>
    </row>
    <row r="12" spans="1:7" x14ac:dyDescent="0.25">
      <c r="A12" s="4" t="s">
        <v>30</v>
      </c>
      <c r="B12" s="5">
        <v>22.8</v>
      </c>
      <c r="C12" s="5"/>
      <c r="D12" s="5"/>
      <c r="E12" s="5"/>
      <c r="F12" s="5"/>
      <c r="G12" s="5"/>
    </row>
    <row r="13" spans="1:7" ht="15.75" thickBot="1" x14ac:dyDescent="0.3">
      <c r="A13" s="4"/>
      <c r="B13" s="5"/>
      <c r="C13" s="5"/>
      <c r="D13" s="5"/>
      <c r="E13" s="5"/>
      <c r="F13" s="5"/>
      <c r="G13" s="5"/>
    </row>
    <row r="14" spans="1:7" ht="15.75" thickBot="1" x14ac:dyDescent="0.3">
      <c r="A14" s="59" t="s">
        <v>1</v>
      </c>
      <c r="B14" s="60"/>
      <c r="C14" s="60"/>
      <c r="D14" s="60"/>
      <c r="E14" s="61"/>
    </row>
    <row r="15" spans="1:7" x14ac:dyDescent="0.25">
      <c r="A15" s="62"/>
      <c r="B15" s="63"/>
      <c r="C15" s="63"/>
      <c r="D15" s="63"/>
      <c r="E15" s="64"/>
    </row>
    <row r="16" spans="1:7" x14ac:dyDescent="0.25">
      <c r="A16" s="24"/>
      <c r="B16" s="26" t="s">
        <v>16</v>
      </c>
      <c r="C16" s="26" t="s">
        <v>17</v>
      </c>
      <c r="D16" s="26" t="s">
        <v>18</v>
      </c>
      <c r="E16" s="25" t="s">
        <v>19</v>
      </c>
    </row>
    <row r="17" spans="1:5" x14ac:dyDescent="0.25">
      <c r="A17" s="6" t="s">
        <v>7</v>
      </c>
      <c r="B17" s="7" t="s">
        <v>8</v>
      </c>
      <c r="C17" s="30">
        <v>50</v>
      </c>
      <c r="D17" s="30">
        <v>22.8</v>
      </c>
      <c r="E17" s="8">
        <f>PRODUCT(C17:D17)</f>
        <v>1140</v>
      </c>
    </row>
    <row r="18" spans="1:5" x14ac:dyDescent="0.25">
      <c r="A18" s="6" t="s">
        <v>31</v>
      </c>
      <c r="B18" s="7" t="s">
        <v>25</v>
      </c>
      <c r="C18" s="30">
        <v>160</v>
      </c>
      <c r="D18" s="30">
        <v>4</v>
      </c>
      <c r="E18" s="8">
        <f t="shared" ref="E18:E46" si="0">PRODUCT(C18:D18)</f>
        <v>640</v>
      </c>
    </row>
    <row r="19" spans="1:5" x14ac:dyDescent="0.25">
      <c r="A19" s="9" t="s">
        <v>32</v>
      </c>
      <c r="B19" s="7" t="s">
        <v>8</v>
      </c>
      <c r="C19" s="30">
        <v>30</v>
      </c>
      <c r="D19" s="30">
        <v>22.8</v>
      </c>
      <c r="E19" s="8">
        <f t="shared" si="0"/>
        <v>684</v>
      </c>
    </row>
    <row r="20" spans="1:5" x14ac:dyDescent="0.25">
      <c r="A20" s="9" t="s">
        <v>15</v>
      </c>
      <c r="B20" s="7" t="s">
        <v>8</v>
      </c>
      <c r="C20" s="30">
        <v>250</v>
      </c>
      <c r="D20" s="30">
        <v>22.8</v>
      </c>
      <c r="E20" s="8">
        <f t="shared" si="0"/>
        <v>5700</v>
      </c>
    </row>
    <row r="21" spans="1:5" x14ac:dyDescent="0.25">
      <c r="A21" s="9" t="s">
        <v>33</v>
      </c>
      <c r="B21" s="7" t="s">
        <v>9</v>
      </c>
      <c r="C21" s="30">
        <v>750</v>
      </c>
      <c r="D21" s="30">
        <v>1</v>
      </c>
      <c r="E21" s="8">
        <f t="shared" si="0"/>
        <v>750</v>
      </c>
    </row>
    <row r="22" spans="1:5" x14ac:dyDescent="0.25">
      <c r="A22" s="27" t="s">
        <v>34</v>
      </c>
      <c r="B22" s="7" t="s">
        <v>0</v>
      </c>
      <c r="C22" s="30">
        <v>150</v>
      </c>
      <c r="D22" s="30">
        <v>7</v>
      </c>
      <c r="E22" s="8">
        <f t="shared" si="0"/>
        <v>1050</v>
      </c>
    </row>
    <row r="23" spans="1:5" x14ac:dyDescent="0.25">
      <c r="A23" s="6" t="s">
        <v>35</v>
      </c>
      <c r="B23" s="7" t="s">
        <v>0</v>
      </c>
      <c r="C23" s="30">
        <v>200</v>
      </c>
      <c r="D23" s="30">
        <v>2</v>
      </c>
      <c r="E23" s="8">
        <f t="shared" ref="E23:E30" si="1">PRODUCT(C23:D23)</f>
        <v>400</v>
      </c>
    </row>
    <row r="24" spans="1:5" x14ac:dyDescent="0.25">
      <c r="A24" s="27" t="s">
        <v>36</v>
      </c>
      <c r="B24" s="10" t="s">
        <v>0</v>
      </c>
      <c r="C24" s="31">
        <v>250</v>
      </c>
      <c r="D24" s="31">
        <v>1</v>
      </c>
      <c r="E24" s="11">
        <f t="shared" si="1"/>
        <v>250</v>
      </c>
    </row>
    <row r="25" spans="1:5" x14ac:dyDescent="0.25">
      <c r="A25" s="27" t="s">
        <v>42</v>
      </c>
      <c r="B25" s="10" t="s">
        <v>9</v>
      </c>
      <c r="C25" s="31">
        <v>2500</v>
      </c>
      <c r="D25" s="31">
        <v>1</v>
      </c>
      <c r="E25" s="11">
        <f t="shared" si="1"/>
        <v>2500</v>
      </c>
    </row>
    <row r="26" spans="1:5" x14ac:dyDescent="0.25">
      <c r="A26" s="27" t="s">
        <v>37</v>
      </c>
      <c r="B26" s="10" t="s">
        <v>8</v>
      </c>
      <c r="C26" s="31">
        <v>1500</v>
      </c>
      <c r="D26" s="31">
        <v>1</v>
      </c>
      <c r="E26" s="11">
        <f t="shared" si="1"/>
        <v>1500</v>
      </c>
    </row>
    <row r="27" spans="1:5" x14ac:dyDescent="0.25">
      <c r="A27" s="27" t="s">
        <v>38</v>
      </c>
      <c r="B27" s="10" t="s">
        <v>8</v>
      </c>
      <c r="C27" s="31">
        <v>300</v>
      </c>
      <c r="D27" s="31">
        <v>1</v>
      </c>
      <c r="E27" s="11">
        <f t="shared" si="1"/>
        <v>300</v>
      </c>
    </row>
    <row r="28" spans="1:5" x14ac:dyDescent="0.25">
      <c r="A28" s="27" t="s">
        <v>39</v>
      </c>
      <c r="B28" s="10" t="s">
        <v>8</v>
      </c>
      <c r="C28" s="31">
        <v>150</v>
      </c>
      <c r="D28" s="31">
        <v>1</v>
      </c>
      <c r="E28" s="11">
        <f t="shared" si="1"/>
        <v>150</v>
      </c>
    </row>
    <row r="29" spans="1:5" x14ac:dyDescent="0.25">
      <c r="A29" s="27" t="s">
        <v>40</v>
      </c>
      <c r="B29" s="10" t="s">
        <v>8</v>
      </c>
      <c r="C29" s="31">
        <v>200</v>
      </c>
      <c r="D29" s="31">
        <v>12.5</v>
      </c>
      <c r="E29" s="11">
        <f t="shared" si="1"/>
        <v>2500</v>
      </c>
    </row>
    <row r="30" spans="1:5" x14ac:dyDescent="0.25">
      <c r="A30" s="27" t="s">
        <v>41</v>
      </c>
      <c r="B30" s="10" t="s">
        <v>8</v>
      </c>
      <c r="C30" s="31">
        <v>6</v>
      </c>
      <c r="D30" s="31">
        <v>150</v>
      </c>
      <c r="E30" s="11">
        <f t="shared" si="1"/>
        <v>900</v>
      </c>
    </row>
    <row r="31" spans="1:5" x14ac:dyDescent="0.25">
      <c r="A31" s="27" t="s">
        <v>43</v>
      </c>
      <c r="B31" s="10" t="s">
        <v>0</v>
      </c>
      <c r="C31" s="31">
        <v>500</v>
      </c>
      <c r="D31" s="31">
        <v>1</v>
      </c>
      <c r="E31" s="11">
        <f t="shared" si="0"/>
        <v>500</v>
      </c>
    </row>
    <row r="32" spans="1:5" x14ac:dyDescent="0.25">
      <c r="A32" s="27"/>
      <c r="B32" s="10" t="s">
        <v>0</v>
      </c>
      <c r="C32" s="10"/>
      <c r="D32" s="31"/>
      <c r="E32" s="11">
        <f t="shared" si="0"/>
        <v>0</v>
      </c>
    </row>
    <row r="33" spans="1:6" ht="15.75" thickBot="1" x14ac:dyDescent="0.3">
      <c r="A33" s="28"/>
      <c r="B33" s="10" t="s">
        <v>9</v>
      </c>
      <c r="C33" s="23"/>
      <c r="D33" s="23"/>
      <c r="E33" s="11">
        <f t="shared" si="0"/>
        <v>0</v>
      </c>
    </row>
    <row r="34" spans="1:6" ht="15.75" thickBot="1" x14ac:dyDescent="0.3">
      <c r="A34" s="51" t="s">
        <v>44</v>
      </c>
      <c r="B34" s="52"/>
      <c r="C34" s="52"/>
      <c r="D34" s="52"/>
      <c r="E34" s="53"/>
    </row>
    <row r="35" spans="1:6" x14ac:dyDescent="0.25">
      <c r="A35" s="65" t="s">
        <v>45</v>
      </c>
      <c r="B35" s="44"/>
      <c r="C35" s="45">
        <v>100</v>
      </c>
      <c r="D35" s="45">
        <v>8.1</v>
      </c>
      <c r="E35" s="11">
        <f t="shared" si="0"/>
        <v>810</v>
      </c>
    </row>
    <row r="36" spans="1:6" x14ac:dyDescent="0.25">
      <c r="A36" s="27" t="s">
        <v>7</v>
      </c>
      <c r="B36" s="10"/>
      <c r="C36" s="31">
        <v>50</v>
      </c>
      <c r="D36" s="31">
        <v>10.5</v>
      </c>
      <c r="E36" s="11">
        <f t="shared" si="0"/>
        <v>525</v>
      </c>
    </row>
    <row r="37" spans="1:6" x14ac:dyDescent="0.25">
      <c r="A37" s="27" t="s">
        <v>46</v>
      </c>
      <c r="B37" s="10"/>
      <c r="C37" s="31">
        <v>450</v>
      </c>
      <c r="D37" s="31">
        <v>12.9</v>
      </c>
      <c r="E37" s="11">
        <f t="shared" si="0"/>
        <v>5805</v>
      </c>
    </row>
    <row r="38" spans="1:6" x14ac:dyDescent="0.25">
      <c r="A38" s="27" t="s">
        <v>47</v>
      </c>
      <c r="B38" s="10"/>
      <c r="C38" s="31">
        <v>350</v>
      </c>
      <c r="D38" s="31">
        <v>12.9</v>
      </c>
      <c r="E38" s="11">
        <f t="shared" si="0"/>
        <v>4515</v>
      </c>
    </row>
    <row r="39" spans="1:6" x14ac:dyDescent="0.25">
      <c r="A39" s="27" t="s">
        <v>48</v>
      </c>
      <c r="B39" s="10"/>
      <c r="C39" s="31">
        <v>350</v>
      </c>
      <c r="D39" s="31">
        <v>12.9</v>
      </c>
      <c r="E39" s="11">
        <f t="shared" si="0"/>
        <v>4515</v>
      </c>
    </row>
    <row r="40" spans="1:6" x14ac:dyDescent="0.25">
      <c r="A40" s="27" t="s">
        <v>49</v>
      </c>
      <c r="B40" s="10"/>
      <c r="C40" s="31">
        <v>12.9</v>
      </c>
      <c r="D40" s="31">
        <v>30</v>
      </c>
      <c r="E40" s="11">
        <f t="shared" si="0"/>
        <v>387</v>
      </c>
    </row>
    <row r="41" spans="1:6" x14ac:dyDescent="0.25">
      <c r="A41" s="27" t="s">
        <v>50</v>
      </c>
      <c r="B41" s="10"/>
      <c r="C41" s="31">
        <v>100</v>
      </c>
      <c r="D41" s="31">
        <v>7.6</v>
      </c>
      <c r="E41" s="11">
        <f t="shared" si="0"/>
        <v>760</v>
      </c>
    </row>
    <row r="42" spans="1:6" x14ac:dyDescent="0.25">
      <c r="A42" s="27" t="s">
        <v>40</v>
      </c>
      <c r="B42" s="10"/>
      <c r="C42" s="31">
        <v>200</v>
      </c>
      <c r="D42" s="31">
        <v>2.8</v>
      </c>
      <c r="E42" s="11">
        <f t="shared" si="0"/>
        <v>560</v>
      </c>
    </row>
    <row r="43" spans="1:6" x14ac:dyDescent="0.25">
      <c r="A43" s="27" t="s">
        <v>51</v>
      </c>
      <c r="B43" s="10"/>
      <c r="C43" s="31">
        <v>200</v>
      </c>
      <c r="D43" s="31">
        <v>5.5</v>
      </c>
      <c r="E43" s="11">
        <f t="shared" si="0"/>
        <v>1100</v>
      </c>
    </row>
    <row r="44" spans="1:6" x14ac:dyDescent="0.25">
      <c r="A44" s="27" t="s">
        <v>15</v>
      </c>
      <c r="B44" s="10"/>
      <c r="C44" s="31">
        <v>250</v>
      </c>
      <c r="D44" s="31">
        <v>10.5</v>
      </c>
      <c r="E44" s="11">
        <f t="shared" si="0"/>
        <v>2625</v>
      </c>
    </row>
    <row r="45" spans="1:6" x14ac:dyDescent="0.25">
      <c r="A45" s="4" t="s">
        <v>52</v>
      </c>
      <c r="B45" s="10"/>
      <c r="C45" s="31">
        <v>300</v>
      </c>
      <c r="D45" s="31">
        <v>3</v>
      </c>
      <c r="E45" s="11">
        <f t="shared" si="0"/>
        <v>900</v>
      </c>
    </row>
    <row r="46" spans="1:6" ht="15.75" thickBot="1" x14ac:dyDescent="0.3">
      <c r="A46" s="28" t="s">
        <v>24</v>
      </c>
      <c r="B46" s="10"/>
      <c r="C46" s="31">
        <v>150</v>
      </c>
      <c r="D46" s="31">
        <v>7.6</v>
      </c>
      <c r="E46" s="10">
        <f t="shared" si="0"/>
        <v>1140</v>
      </c>
      <c r="F46" s="16">
        <f>SUM(E17:E46)</f>
        <v>42606</v>
      </c>
    </row>
    <row r="47" spans="1:6" ht="15.75" thickBot="1" x14ac:dyDescent="0.3">
      <c r="A47" s="51" t="s">
        <v>2</v>
      </c>
      <c r="B47" s="52"/>
      <c r="C47" s="52"/>
      <c r="D47" s="52"/>
      <c r="E47" s="53"/>
    </row>
    <row r="48" spans="1:6" ht="15.75" customHeight="1" x14ac:dyDescent="0.25">
      <c r="A48" s="21" t="s">
        <v>40</v>
      </c>
      <c r="B48" s="22" t="s">
        <v>8</v>
      </c>
      <c r="C48" s="29">
        <v>200</v>
      </c>
      <c r="D48" s="22">
        <v>8</v>
      </c>
      <c r="E48" s="11">
        <f t="shared" ref="E48:E51" si="2">PRODUCT(C48:D48)</f>
        <v>1600</v>
      </c>
    </row>
    <row r="49" spans="1:6" x14ac:dyDescent="0.25">
      <c r="A49" s="21" t="s">
        <v>53</v>
      </c>
      <c r="B49" s="22" t="s">
        <v>0</v>
      </c>
      <c r="C49" s="29"/>
      <c r="D49" s="22"/>
      <c r="E49" s="11">
        <f t="shared" si="2"/>
        <v>0</v>
      </c>
    </row>
    <row r="50" spans="1:6" x14ac:dyDescent="0.25">
      <c r="A50" s="27" t="s">
        <v>34</v>
      </c>
      <c r="B50" s="19" t="s">
        <v>0</v>
      </c>
      <c r="C50" s="71">
        <v>150</v>
      </c>
      <c r="D50" s="19">
        <v>4</v>
      </c>
      <c r="E50" s="11">
        <f t="shared" si="2"/>
        <v>600</v>
      </c>
    </row>
    <row r="51" spans="1:6" x14ac:dyDescent="0.25">
      <c r="A51" s="21" t="s">
        <v>38</v>
      </c>
      <c r="B51" s="39" t="s">
        <v>8</v>
      </c>
      <c r="C51" s="72">
        <v>300</v>
      </c>
      <c r="D51" s="39">
        <v>1</v>
      </c>
      <c r="E51" s="11">
        <f t="shared" si="2"/>
        <v>300</v>
      </c>
    </row>
    <row r="52" spans="1:6" ht="15.75" thickBot="1" x14ac:dyDescent="0.3">
      <c r="A52" s="9"/>
      <c r="B52" s="10" t="s">
        <v>0</v>
      </c>
      <c r="C52" s="31"/>
      <c r="D52" s="31"/>
      <c r="E52" s="8">
        <f t="shared" ref="E52:E54" si="3">PRODUCT(C52:D52)</f>
        <v>0</v>
      </c>
      <c r="F52" s="16">
        <f>SUM(E48:E52)</f>
        <v>2500</v>
      </c>
    </row>
    <row r="53" spans="1:6" ht="15.75" thickBot="1" x14ac:dyDescent="0.3">
      <c r="A53" s="51" t="s">
        <v>22</v>
      </c>
      <c r="B53" s="52"/>
      <c r="C53" s="52"/>
      <c r="D53" s="52"/>
      <c r="E53" s="53"/>
    </row>
    <row r="54" spans="1:6" x14ac:dyDescent="0.25">
      <c r="A54" s="35" t="s">
        <v>55</v>
      </c>
      <c r="B54" s="44" t="s">
        <v>9</v>
      </c>
      <c r="C54" s="44">
        <v>3500</v>
      </c>
      <c r="D54" s="45">
        <v>1</v>
      </c>
      <c r="E54" s="46">
        <f t="shared" si="3"/>
        <v>3500</v>
      </c>
    </row>
    <row r="55" spans="1:6" x14ac:dyDescent="0.25">
      <c r="A55" s="27" t="s">
        <v>54</v>
      </c>
      <c r="B55" s="19" t="s">
        <v>9</v>
      </c>
      <c r="C55" s="19">
        <v>5000</v>
      </c>
      <c r="D55" s="19">
        <v>1</v>
      </c>
      <c r="E55" s="19">
        <f t="shared" ref="E55:E59" si="4">PRODUCT(C55:D55)</f>
        <v>5000</v>
      </c>
    </row>
    <row r="56" spans="1:6" x14ac:dyDescent="0.25">
      <c r="A56" s="27" t="s">
        <v>56</v>
      </c>
      <c r="B56" s="19" t="s">
        <v>9</v>
      </c>
      <c r="C56" s="19">
        <v>2500</v>
      </c>
      <c r="D56" s="19">
        <v>1</v>
      </c>
      <c r="E56" s="19">
        <f t="shared" si="4"/>
        <v>2500</v>
      </c>
    </row>
    <row r="57" spans="1:6" x14ac:dyDescent="0.25">
      <c r="A57" s="37" t="s">
        <v>57</v>
      </c>
      <c r="B57" s="19" t="s">
        <v>9</v>
      </c>
      <c r="C57" s="19">
        <v>1500</v>
      </c>
      <c r="D57" s="19">
        <v>1</v>
      </c>
      <c r="E57" s="19">
        <f t="shared" si="4"/>
        <v>1500</v>
      </c>
    </row>
    <row r="58" spans="1:6" x14ac:dyDescent="0.25">
      <c r="A58" s="6" t="s">
        <v>58</v>
      </c>
      <c r="B58" s="19" t="s">
        <v>0</v>
      </c>
      <c r="C58" s="19">
        <v>500</v>
      </c>
      <c r="D58" s="19">
        <v>1</v>
      </c>
      <c r="E58" s="20">
        <f t="shared" si="4"/>
        <v>500</v>
      </c>
    </row>
    <row r="59" spans="1:6" ht="15.75" thickBot="1" x14ac:dyDescent="0.3">
      <c r="A59" s="9"/>
      <c r="B59" s="18" t="s">
        <v>0</v>
      </c>
      <c r="C59" s="18"/>
      <c r="D59" s="18"/>
      <c r="E59" s="34">
        <f t="shared" si="4"/>
        <v>0</v>
      </c>
      <c r="F59" s="16">
        <f>SUM(E54:E59)</f>
        <v>13000</v>
      </c>
    </row>
    <row r="60" spans="1:6" ht="15.75" thickBot="1" x14ac:dyDescent="0.3">
      <c r="A60" s="66" t="s">
        <v>59</v>
      </c>
      <c r="B60" s="67"/>
      <c r="C60" s="67"/>
      <c r="D60" s="67"/>
      <c r="E60" s="68"/>
    </row>
    <row r="61" spans="1:6" x14ac:dyDescent="0.25">
      <c r="A61" s="27" t="s">
        <v>7</v>
      </c>
      <c r="B61" s="36"/>
      <c r="C61" s="36">
        <v>50</v>
      </c>
      <c r="D61" s="36">
        <v>32.299999999999997</v>
      </c>
      <c r="E61" s="20">
        <f t="shared" ref="E61:E83" si="5">PRODUCT(C61:D61)</f>
        <v>1614.9999999999998</v>
      </c>
    </row>
    <row r="62" spans="1:6" x14ac:dyDescent="0.25">
      <c r="A62" s="27" t="s">
        <v>32</v>
      </c>
      <c r="B62" s="19"/>
      <c r="C62" s="19">
        <v>30</v>
      </c>
      <c r="D62" s="19">
        <v>32.299999999999997</v>
      </c>
      <c r="E62" s="20">
        <f t="shared" si="5"/>
        <v>968.99999999999989</v>
      </c>
    </row>
    <row r="63" spans="1:6" x14ac:dyDescent="0.25">
      <c r="A63" s="9" t="s">
        <v>15</v>
      </c>
      <c r="B63" s="18"/>
      <c r="C63" s="18">
        <v>250</v>
      </c>
      <c r="D63" s="18">
        <v>32.299999999999997</v>
      </c>
      <c r="E63" s="20">
        <f t="shared" si="5"/>
        <v>8074.9999999999991</v>
      </c>
    </row>
    <row r="64" spans="1:6" x14ac:dyDescent="0.25">
      <c r="A64" s="9" t="s">
        <v>40</v>
      </c>
      <c r="B64" s="18"/>
      <c r="C64" s="18">
        <v>200</v>
      </c>
      <c r="D64" s="18">
        <v>15</v>
      </c>
      <c r="E64" s="20">
        <f t="shared" si="5"/>
        <v>3000</v>
      </c>
    </row>
    <row r="65" spans="1:6" x14ac:dyDescent="0.25">
      <c r="A65" s="9" t="s">
        <v>38</v>
      </c>
      <c r="B65" s="18"/>
      <c r="C65" s="18">
        <v>300</v>
      </c>
      <c r="D65" s="18">
        <v>1</v>
      </c>
      <c r="E65" s="20">
        <f t="shared" si="5"/>
        <v>300</v>
      </c>
    </row>
    <row r="66" spans="1:6" x14ac:dyDescent="0.25">
      <c r="A66" s="9" t="s">
        <v>20</v>
      </c>
      <c r="B66" s="18"/>
      <c r="C66" s="18">
        <v>500</v>
      </c>
      <c r="D66" s="18">
        <v>1</v>
      </c>
      <c r="E66" s="20">
        <f t="shared" si="5"/>
        <v>500</v>
      </c>
    </row>
    <row r="67" spans="1:6" x14ac:dyDescent="0.25">
      <c r="A67" s="9" t="s">
        <v>39</v>
      </c>
      <c r="B67" s="18"/>
      <c r="C67" s="18">
        <v>1</v>
      </c>
      <c r="D67" s="18">
        <v>200</v>
      </c>
      <c r="E67" s="20">
        <f t="shared" si="5"/>
        <v>200</v>
      </c>
    </row>
    <row r="68" spans="1:6" x14ac:dyDescent="0.25">
      <c r="A68" s="6" t="s">
        <v>60</v>
      </c>
      <c r="B68" s="18"/>
      <c r="C68" s="18">
        <v>150</v>
      </c>
      <c r="D68" s="18">
        <v>3</v>
      </c>
      <c r="E68" s="20">
        <f t="shared" si="5"/>
        <v>450</v>
      </c>
    </row>
    <row r="69" spans="1:6" ht="15.75" thickBot="1" x14ac:dyDescent="0.3">
      <c r="A69" s="9" t="s">
        <v>69</v>
      </c>
      <c r="B69" s="18"/>
      <c r="C69" s="18"/>
      <c r="D69" s="18"/>
      <c r="E69" s="20">
        <f t="shared" si="5"/>
        <v>0</v>
      </c>
      <c r="F69" s="16">
        <f>SUM(E61:E69)</f>
        <v>15108.999999999998</v>
      </c>
    </row>
    <row r="70" spans="1:6" ht="15.75" thickBot="1" x14ac:dyDescent="0.3">
      <c r="A70" s="66" t="s">
        <v>61</v>
      </c>
      <c r="B70" s="67"/>
      <c r="C70" s="67"/>
      <c r="D70" s="67"/>
      <c r="E70" s="68"/>
    </row>
    <row r="71" spans="1:6" x14ac:dyDescent="0.25">
      <c r="A71" s="35" t="s">
        <v>63</v>
      </c>
      <c r="B71" s="69"/>
      <c r="C71" s="69"/>
      <c r="D71" s="69"/>
      <c r="E71" s="69"/>
    </row>
    <row r="72" spans="1:6" ht="15.75" thickBot="1" x14ac:dyDescent="0.3">
      <c r="A72" s="9" t="s">
        <v>62</v>
      </c>
      <c r="B72" s="18" t="s">
        <v>0</v>
      </c>
      <c r="C72" s="18">
        <v>500</v>
      </c>
      <c r="D72" s="18">
        <v>1</v>
      </c>
      <c r="E72" s="18">
        <f t="shared" si="5"/>
        <v>500</v>
      </c>
      <c r="F72" s="16">
        <f>SUM(E72:E79)</f>
        <v>7300</v>
      </c>
    </row>
    <row r="73" spans="1:6" ht="15.75" thickBot="1" x14ac:dyDescent="0.3">
      <c r="A73" s="66" t="s">
        <v>67</v>
      </c>
      <c r="B73" s="67"/>
      <c r="C73" s="67"/>
      <c r="D73" s="67"/>
      <c r="E73" s="68"/>
      <c r="F73" s="16"/>
    </row>
    <row r="74" spans="1:6" x14ac:dyDescent="0.25">
      <c r="A74" s="35" t="s">
        <v>68</v>
      </c>
      <c r="B74" s="39" t="s">
        <v>8</v>
      </c>
      <c r="C74" s="39">
        <v>600</v>
      </c>
      <c r="D74" s="39">
        <v>2</v>
      </c>
      <c r="E74" s="20">
        <f t="shared" si="5"/>
        <v>1200</v>
      </c>
      <c r="F74" s="16"/>
    </row>
    <row r="75" spans="1:6" x14ac:dyDescent="0.25">
      <c r="A75" s="9" t="s">
        <v>47</v>
      </c>
      <c r="B75" s="19" t="s">
        <v>8</v>
      </c>
      <c r="C75" s="19">
        <v>350</v>
      </c>
      <c r="D75" s="19">
        <v>2</v>
      </c>
      <c r="E75" s="20">
        <f t="shared" si="5"/>
        <v>700</v>
      </c>
      <c r="F75" s="16"/>
    </row>
    <row r="76" spans="1:6" x14ac:dyDescent="0.25">
      <c r="A76" s="9" t="s">
        <v>48</v>
      </c>
      <c r="B76" s="19" t="s">
        <v>8</v>
      </c>
      <c r="C76" s="19">
        <v>350</v>
      </c>
      <c r="D76" s="19">
        <v>2</v>
      </c>
      <c r="E76" s="20">
        <f t="shared" si="5"/>
        <v>700</v>
      </c>
      <c r="F76" s="16"/>
    </row>
    <row r="77" spans="1:6" x14ac:dyDescent="0.25">
      <c r="A77" s="9" t="s">
        <v>40</v>
      </c>
      <c r="B77" s="19" t="s">
        <v>8</v>
      </c>
      <c r="C77" s="19">
        <v>200</v>
      </c>
      <c r="D77" s="19">
        <v>6</v>
      </c>
      <c r="E77" s="20">
        <f t="shared" si="5"/>
        <v>1200</v>
      </c>
      <c r="F77" s="16"/>
    </row>
    <row r="78" spans="1:6" x14ac:dyDescent="0.25">
      <c r="A78" s="27" t="s">
        <v>27</v>
      </c>
      <c r="B78" s="70"/>
      <c r="C78" s="19">
        <v>200</v>
      </c>
      <c r="D78" s="19">
        <v>15</v>
      </c>
      <c r="E78" s="20">
        <f t="shared" si="5"/>
        <v>3000</v>
      </c>
      <c r="F78" s="16"/>
    </row>
    <row r="79" spans="1:6" ht="15.75" thickBot="1" x14ac:dyDescent="0.3">
      <c r="B79" s="19"/>
      <c r="C79" s="19"/>
      <c r="D79" s="19"/>
      <c r="E79" s="20">
        <f t="shared" si="5"/>
        <v>0</v>
      </c>
      <c r="F79" s="16">
        <f>SUM(E74:E79)</f>
        <v>6800</v>
      </c>
    </row>
    <row r="80" spans="1:6" ht="15.75" customHeight="1" thickBot="1" x14ac:dyDescent="0.3">
      <c r="A80" s="54" t="s">
        <v>64</v>
      </c>
      <c r="B80" s="55"/>
      <c r="C80" s="55"/>
      <c r="D80" s="55"/>
      <c r="E80" s="56"/>
    </row>
    <row r="81" spans="1:6" ht="15.75" customHeight="1" x14ac:dyDescent="0.25">
      <c r="A81" s="47" t="s">
        <v>65</v>
      </c>
      <c r="B81" s="49" t="s">
        <v>9</v>
      </c>
      <c r="C81" s="38">
        <v>1200</v>
      </c>
      <c r="D81" s="38">
        <v>3</v>
      </c>
      <c r="E81" s="20">
        <f t="shared" si="5"/>
        <v>3600</v>
      </c>
    </row>
    <row r="82" spans="1:6" ht="15.75" customHeight="1" x14ac:dyDescent="0.25">
      <c r="A82" s="73" t="s">
        <v>70</v>
      </c>
      <c r="B82" s="74" t="s">
        <v>9</v>
      </c>
      <c r="C82" s="75">
        <v>500</v>
      </c>
      <c r="D82" s="75">
        <v>1</v>
      </c>
      <c r="E82" s="20">
        <f t="shared" si="5"/>
        <v>500</v>
      </c>
    </row>
    <row r="83" spans="1:6" ht="15.75" customHeight="1" x14ac:dyDescent="0.25">
      <c r="A83" s="48" t="s">
        <v>66</v>
      </c>
      <c r="B83" s="36" t="s">
        <v>9</v>
      </c>
      <c r="C83" s="36">
        <v>500</v>
      </c>
      <c r="D83" s="36">
        <v>1</v>
      </c>
      <c r="E83" s="20">
        <f t="shared" si="5"/>
        <v>500</v>
      </c>
      <c r="F83" s="16">
        <f>SUM(E81:E83)</f>
        <v>4600</v>
      </c>
    </row>
    <row r="84" spans="1:6" ht="15.75" customHeight="1" thickBot="1" x14ac:dyDescent="0.3">
      <c r="A84" s="12" t="s">
        <v>21</v>
      </c>
      <c r="B84" s="13"/>
      <c r="C84" s="13"/>
      <c r="D84" s="13"/>
      <c r="E84" s="14">
        <f>SUM(E14:E83)</f>
        <v>85115</v>
      </c>
    </row>
    <row r="85" spans="1:6" ht="15.75" customHeight="1" x14ac:dyDescent="0.25">
      <c r="A85" s="33"/>
      <c r="B85" s="40"/>
      <c r="C85" s="41"/>
      <c r="D85" s="40"/>
      <c r="E85" s="42"/>
    </row>
    <row r="86" spans="1:6" ht="15.75" customHeight="1" x14ac:dyDescent="0.25">
      <c r="A86" s="32"/>
      <c r="B86" s="16"/>
      <c r="E86" s="50"/>
    </row>
    <row r="87" spans="1:6" x14ac:dyDescent="0.25">
      <c r="A87" s="1" t="s">
        <v>3</v>
      </c>
    </row>
    <row r="89" spans="1:6" x14ac:dyDescent="0.25">
      <c r="A89" s="1" t="s">
        <v>4</v>
      </c>
      <c r="B89" t="s">
        <v>5</v>
      </c>
      <c r="E89" s="43">
        <v>43629</v>
      </c>
    </row>
    <row r="96" spans="1:6" x14ac:dyDescent="0.25">
      <c r="F96" s="16"/>
    </row>
    <row r="113" spans="6:7" x14ac:dyDescent="0.25">
      <c r="F113" s="16"/>
    </row>
    <row r="116" spans="6:7" ht="17.25" customHeight="1" x14ac:dyDescent="0.25">
      <c r="G116" s="15"/>
    </row>
    <row r="117" spans="6:7" x14ac:dyDescent="0.25">
      <c r="G117" s="15"/>
    </row>
    <row r="118" spans="6:7" x14ac:dyDescent="0.25">
      <c r="G118" s="15"/>
    </row>
    <row r="123" spans="6:7" ht="12.75" customHeight="1" x14ac:dyDescent="0.25"/>
    <row r="124" spans="6:7" ht="12.75" customHeight="1" x14ac:dyDescent="0.25"/>
  </sheetData>
  <mergeCells count="11">
    <mergeCell ref="A60:E60"/>
    <mergeCell ref="A70:E70"/>
    <mergeCell ref="A80:E80"/>
    <mergeCell ref="A47:E47"/>
    <mergeCell ref="A1:E1"/>
    <mergeCell ref="A3:E3"/>
    <mergeCell ref="A14:E14"/>
    <mergeCell ref="A15:E15"/>
    <mergeCell ref="A53:E53"/>
    <mergeCell ref="A34:E34"/>
    <mergeCell ref="A73:E73"/>
  </mergeCells>
  <pageMargins left="0.7" right="0.7" top="0.75" bottom="0.75" header="0.3" footer="0.3"/>
  <pageSetup paperSize="9" scale="89" fitToWidth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2018-06-26T13:59:07Z</cp:lastPrinted>
  <dcterms:created xsi:type="dcterms:W3CDTF">2017-12-05T13:45:43Z</dcterms:created>
  <dcterms:modified xsi:type="dcterms:W3CDTF">2019-06-13T12:06:58Z</dcterms:modified>
</cp:coreProperties>
</file>