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932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2" i="1"/>
  <c r="E50"/>
  <c r="E47"/>
  <c r="E39"/>
  <c r="E38"/>
  <c r="E45"/>
  <c r="E37"/>
  <c r="E35"/>
  <c r="E36"/>
  <c r="E26"/>
  <c r="E24"/>
  <c r="E23"/>
  <c r="E22"/>
  <c r="E21"/>
  <c r="E20"/>
  <c r="E32" l="1"/>
  <c r="E25" l="1"/>
  <c r="E44"/>
  <c r="E19"/>
  <c r="E43"/>
  <c r="E42"/>
  <c r="E41"/>
  <c r="E40"/>
  <c r="E34"/>
  <c r="E33"/>
  <c r="E18"/>
  <c r="E17"/>
  <c r="E16"/>
  <c r="E15"/>
  <c r="E14"/>
  <c r="E13"/>
  <c r="E12"/>
  <c r="E29"/>
  <c r="E53" l="1"/>
</calcChain>
</file>

<file path=xl/sharedStrings.xml><?xml version="1.0" encoding="utf-8"?>
<sst xmlns="http://schemas.openxmlformats.org/spreadsheetml/2006/main" count="97" uniqueCount="56">
  <si>
    <t>мп</t>
  </si>
  <si>
    <t>шт</t>
  </si>
  <si>
    <t>Вид работ</t>
  </si>
  <si>
    <t>Цена, руб.</t>
  </si>
  <si>
    <t>Ед. изм.</t>
  </si>
  <si>
    <t>шт.</t>
  </si>
  <si>
    <t>Сумма:</t>
  </si>
  <si>
    <t>Кухня</t>
  </si>
  <si>
    <t>Коридор</t>
  </si>
  <si>
    <t>Заказчик:</t>
  </si>
  <si>
    <t xml:space="preserve">Подрядчик: </t>
  </si>
  <si>
    <t>Манычкин А.В.</t>
  </si>
  <si>
    <t>г. Москва</t>
  </si>
  <si>
    <t>Туалет</t>
  </si>
  <si>
    <t>Ванна</t>
  </si>
  <si>
    <t>Комната 2</t>
  </si>
  <si>
    <t>Комната 1</t>
  </si>
  <si>
    <t>Зачистка стен от обоев</t>
  </si>
  <si>
    <t>кв.м.</t>
  </si>
  <si>
    <t>Окраска радиатора отопления</t>
  </si>
  <si>
    <t>Демонтаж-монтаж плинтуса</t>
  </si>
  <si>
    <t>Демонтаж-монтаж люстры</t>
  </si>
  <si>
    <t>Замена розеток-выкл.</t>
  </si>
  <si>
    <t>точка</t>
  </si>
  <si>
    <t>Монтаж карниза</t>
  </si>
  <si>
    <t>компл.</t>
  </si>
  <si>
    <t>Уборка</t>
  </si>
  <si>
    <t>Двукомнатная квартира</t>
  </si>
  <si>
    <t>Площадь стен кв.м:</t>
  </si>
  <si>
    <t>Высота м:</t>
  </si>
  <si>
    <t>Периметр под багет м.п.:</t>
  </si>
  <si>
    <t>Периметр под плинтус м.п.:</t>
  </si>
  <si>
    <t xml:space="preserve">Площадь помещения по полу/ потолку кв.м.: </t>
  </si>
  <si>
    <t>Демонтаж - монтаж ламинат</t>
  </si>
  <si>
    <t>Поклейка обоев флиз. С подбором!</t>
  </si>
  <si>
    <t>Монтаж порожка</t>
  </si>
  <si>
    <t>перенос выключателя внутр.</t>
  </si>
  <si>
    <t>Демонтаж гипсокартонного потолка</t>
  </si>
  <si>
    <t>Монтаж багета 120мм с шпатлевкой и окраской</t>
  </si>
  <si>
    <t>Монтаж уголка на откосы</t>
  </si>
  <si>
    <t xml:space="preserve">Подготовка, грунтовка стен </t>
  </si>
  <si>
    <t xml:space="preserve">Подготовка, грунтовка стен  </t>
  </si>
  <si>
    <t>Перенос ТВ. розетки внутр</t>
  </si>
  <si>
    <t>Окраска радиатора отопления+ труба</t>
  </si>
  <si>
    <t>Монтаж порожка 1200мм</t>
  </si>
  <si>
    <t>Обустройство ниши под карниз штукатурка, шпатл. краска.</t>
  </si>
  <si>
    <t>Монтаж уголка на балконный стык</t>
  </si>
  <si>
    <t>Устройство внутр. розеток+ прокладка кабеля в штробе</t>
  </si>
  <si>
    <t>Монтаж карниза потолочн.</t>
  </si>
  <si>
    <t>Смета</t>
  </si>
  <si>
    <t>Автозаводская 9к1, кв. 109 Елена</t>
  </si>
  <si>
    <t>Разное</t>
  </si>
  <si>
    <t>Замена экрана под ванной 1500мм подрез.</t>
  </si>
  <si>
    <t>Обработка силиконом ниши</t>
  </si>
  <si>
    <t>Заделка проема входной двери</t>
  </si>
  <si>
    <t>?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</si>
</sst>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NumberFormat="1" applyFont="1" applyAlignment="1">
      <alignment wrapText="1"/>
    </xf>
    <xf numFmtId="0" fontId="4" fillId="0" borderId="0" xfId="0" applyFont="1"/>
    <xf numFmtId="0" fontId="4" fillId="0" borderId="2" xfId="0" applyNumberFormat="1" applyFont="1" applyBorder="1" applyAlignment="1">
      <alignment wrapText="1"/>
    </xf>
    <xf numFmtId="0" fontId="4" fillId="0" borderId="1" xfId="0" applyFont="1" applyBorder="1"/>
    <xf numFmtId="0" fontId="4" fillId="0" borderId="3" xfId="0" applyFont="1" applyBorder="1"/>
    <xf numFmtId="0" fontId="4" fillId="0" borderId="7" xfId="0" applyNumberFormat="1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/>
    <xf numFmtId="0" fontId="4" fillId="0" borderId="4" xfId="0" applyNumberFormat="1" applyFont="1" applyBorder="1" applyAlignment="1">
      <alignment wrapText="1"/>
    </xf>
    <xf numFmtId="0" fontId="4" fillId="0" borderId="5" xfId="0" applyFont="1" applyBorder="1"/>
    <xf numFmtId="0" fontId="3" fillId="0" borderId="2" xfId="0" applyNumberFormat="1" applyFont="1" applyBorder="1" applyAlignment="1">
      <alignment wrapText="1"/>
    </xf>
    <xf numFmtId="0" fontId="3" fillId="0" borderId="3" xfId="0" applyFont="1" applyBorder="1"/>
    <xf numFmtId="9" fontId="4" fillId="0" borderId="5" xfId="0" applyNumberFormat="1" applyFont="1" applyBorder="1"/>
    <xf numFmtId="0" fontId="3" fillId="0" borderId="6" xfId="0" applyFont="1" applyBorder="1"/>
    <xf numFmtId="9" fontId="0" fillId="0" borderId="0" xfId="0" applyNumberFormat="1"/>
    <xf numFmtId="0" fontId="4" fillId="2" borderId="5" xfId="0" applyFont="1" applyFill="1" applyBorder="1"/>
    <xf numFmtId="0" fontId="4" fillId="2" borderId="6" xfId="0" applyFont="1" applyFill="1" applyBorder="1"/>
    <xf numFmtId="0" fontId="5" fillId="0" borderId="0" xfId="0" applyFont="1"/>
    <xf numFmtId="14" fontId="2" fillId="0" borderId="0" xfId="0" applyNumberFormat="1" applyFont="1"/>
    <xf numFmtId="0" fontId="4" fillId="2" borderId="8" xfId="0" applyFont="1" applyFill="1" applyBorder="1"/>
    <xf numFmtId="0" fontId="4" fillId="2" borderId="9" xfId="0" applyFont="1" applyFill="1" applyBorder="1"/>
    <xf numFmtId="0" fontId="4" fillId="0" borderId="13" xfId="0" applyNumberFormat="1" applyFont="1" applyBorder="1" applyAlignment="1">
      <alignment wrapText="1"/>
    </xf>
    <xf numFmtId="0" fontId="4" fillId="2" borderId="14" xfId="0" applyFont="1" applyFill="1" applyBorder="1"/>
    <xf numFmtId="0" fontId="4" fillId="2" borderId="1" xfId="0" applyFont="1" applyFill="1" applyBorder="1"/>
    <xf numFmtId="0" fontId="3" fillId="0" borderId="15" xfId="0" applyNumberFormat="1" applyFont="1" applyBorder="1" applyAlignment="1">
      <alignment wrapText="1"/>
    </xf>
    <xf numFmtId="0" fontId="3" fillId="0" borderId="16" xfId="0" applyFont="1" applyBorder="1"/>
    <xf numFmtId="0" fontId="4" fillId="0" borderId="16" xfId="0" applyFont="1" applyBorder="1"/>
    <xf numFmtId="0" fontId="4" fillId="0" borderId="17" xfId="0" applyFont="1" applyBorder="1"/>
    <xf numFmtId="0" fontId="4" fillId="2" borderId="3" xfId="0" applyFont="1" applyFill="1" applyBorder="1"/>
    <xf numFmtId="0" fontId="3" fillId="0" borderId="10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8"/>
  <sheetViews>
    <sheetView tabSelected="1" workbookViewId="0">
      <selection activeCell="F29" sqref="F29:F52"/>
    </sheetView>
  </sheetViews>
  <sheetFormatPr defaultRowHeight="15"/>
  <cols>
    <col min="1" max="1" width="49.85546875" style="1" bestFit="1" customWidth="1"/>
    <col min="2" max="2" width="9.42578125" bestFit="1" customWidth="1"/>
    <col min="3" max="3" width="11.5703125" bestFit="1" customWidth="1"/>
    <col min="5" max="5" width="12.28515625" bestFit="1" customWidth="1"/>
  </cols>
  <sheetData>
    <row r="1" spans="1:7">
      <c r="A1" s="36"/>
      <c r="B1" s="36"/>
      <c r="C1" s="36"/>
      <c r="D1" s="36"/>
      <c r="E1" s="36"/>
    </row>
    <row r="2" spans="1:7">
      <c r="A2" s="2" t="s">
        <v>12</v>
      </c>
      <c r="B2" s="3"/>
      <c r="C2" s="3"/>
      <c r="D2" s="3"/>
      <c r="E2" s="22">
        <v>43444</v>
      </c>
    </row>
    <row r="3" spans="1:7">
      <c r="A3" s="37" t="s">
        <v>49</v>
      </c>
      <c r="B3" s="37"/>
      <c r="C3" s="37"/>
      <c r="D3" s="37"/>
      <c r="E3" s="37"/>
    </row>
    <row r="4" spans="1:7">
      <c r="A4" s="4" t="s">
        <v>50</v>
      </c>
      <c r="B4" s="5" t="s">
        <v>27</v>
      </c>
      <c r="C4" s="5"/>
      <c r="D4" s="5"/>
      <c r="E4" s="5"/>
    </row>
    <row r="5" spans="1:7">
      <c r="A5" s="4"/>
      <c r="B5" s="5" t="s">
        <v>7</v>
      </c>
      <c r="C5" s="5" t="s">
        <v>16</v>
      </c>
      <c r="D5" s="5" t="s">
        <v>8</v>
      </c>
      <c r="E5" s="5" t="s">
        <v>15</v>
      </c>
      <c r="F5" s="5" t="s">
        <v>13</v>
      </c>
      <c r="G5" s="5" t="s">
        <v>14</v>
      </c>
    </row>
    <row r="6" spans="1:7">
      <c r="A6" s="4" t="s">
        <v>32</v>
      </c>
      <c r="B6" s="5">
        <v>8.1530000000000005</v>
      </c>
      <c r="C6" s="5">
        <v>14.7</v>
      </c>
      <c r="D6" s="5"/>
      <c r="E6" s="5">
        <v>23.5</v>
      </c>
      <c r="G6" s="5"/>
    </row>
    <row r="7" spans="1:7">
      <c r="A7" s="4" t="s">
        <v>31</v>
      </c>
      <c r="B7" s="5"/>
      <c r="C7" s="5">
        <v>14.5</v>
      </c>
      <c r="D7" s="5"/>
      <c r="E7" s="5">
        <v>19</v>
      </c>
    </row>
    <row r="8" spans="1:7">
      <c r="A8" s="4" t="s">
        <v>30</v>
      </c>
      <c r="B8" s="5"/>
      <c r="C8" s="5">
        <v>15.5</v>
      </c>
      <c r="D8" s="5"/>
      <c r="E8" s="5">
        <v>20</v>
      </c>
    </row>
    <row r="9" spans="1:7">
      <c r="A9" s="4" t="s">
        <v>29</v>
      </c>
      <c r="B9" s="5"/>
      <c r="C9" s="5"/>
      <c r="D9" s="5"/>
      <c r="E9" s="5"/>
    </row>
    <row r="10" spans="1:7" ht="15.75" thickBot="1">
      <c r="A10" s="4" t="s">
        <v>28</v>
      </c>
      <c r="B10" s="5"/>
      <c r="C10" s="5">
        <v>41</v>
      </c>
      <c r="D10" s="5"/>
      <c r="E10" s="5">
        <v>52.1</v>
      </c>
      <c r="G10" s="5"/>
    </row>
    <row r="11" spans="1:7" ht="15.75" thickBot="1">
      <c r="A11" s="38" t="s">
        <v>16</v>
      </c>
      <c r="B11" s="39"/>
      <c r="C11" s="39"/>
      <c r="D11" s="39"/>
      <c r="E11" s="40"/>
    </row>
    <row r="12" spans="1:7">
      <c r="A12" s="6" t="s">
        <v>17</v>
      </c>
      <c r="B12" s="7" t="s">
        <v>18</v>
      </c>
      <c r="C12" s="7">
        <v>50</v>
      </c>
      <c r="D12" s="7">
        <v>41</v>
      </c>
      <c r="E12" s="8">
        <f t="shared" ref="E12:E26" si="0">PRODUCT(C12:D12)</f>
        <v>2050</v>
      </c>
    </row>
    <row r="13" spans="1:7">
      <c r="A13" s="6" t="s">
        <v>40</v>
      </c>
      <c r="B13" s="7" t="s">
        <v>18</v>
      </c>
      <c r="C13" s="7">
        <v>30</v>
      </c>
      <c r="D13" s="7">
        <v>41</v>
      </c>
      <c r="E13" s="8">
        <f t="shared" si="0"/>
        <v>1230</v>
      </c>
    </row>
    <row r="14" spans="1:7">
      <c r="A14" s="6" t="s">
        <v>34</v>
      </c>
      <c r="B14" s="7" t="s">
        <v>18</v>
      </c>
      <c r="C14" s="7">
        <v>250</v>
      </c>
      <c r="D14" s="7">
        <v>41</v>
      </c>
      <c r="E14" s="8">
        <f t="shared" si="0"/>
        <v>10250</v>
      </c>
    </row>
    <row r="15" spans="1:7">
      <c r="A15" s="6" t="s">
        <v>19</v>
      </c>
      <c r="B15" s="7" t="s">
        <v>5</v>
      </c>
      <c r="C15" s="7">
        <v>500</v>
      </c>
      <c r="D15" s="7">
        <v>1</v>
      </c>
      <c r="E15" s="8">
        <f t="shared" si="0"/>
        <v>500</v>
      </c>
      <c r="G15" s="18"/>
    </row>
    <row r="16" spans="1:7">
      <c r="A16" s="6" t="s">
        <v>22</v>
      </c>
      <c r="B16" s="7" t="s">
        <v>23</v>
      </c>
      <c r="C16" s="7">
        <v>250</v>
      </c>
      <c r="D16" s="7">
        <v>2</v>
      </c>
      <c r="E16" s="8">
        <f t="shared" si="0"/>
        <v>500</v>
      </c>
      <c r="G16" s="18"/>
    </row>
    <row r="17" spans="1:7">
      <c r="A17" s="6" t="s">
        <v>21</v>
      </c>
      <c r="B17" s="7" t="s">
        <v>1</v>
      </c>
      <c r="C17" s="7">
        <v>500</v>
      </c>
      <c r="D17" s="7">
        <v>0</v>
      </c>
      <c r="E17" s="8">
        <f t="shared" si="0"/>
        <v>0</v>
      </c>
      <c r="G17" s="18"/>
    </row>
    <row r="18" spans="1:7">
      <c r="A18" s="9" t="s">
        <v>20</v>
      </c>
      <c r="B18" s="10" t="s">
        <v>0</v>
      </c>
      <c r="C18" s="10">
        <v>150</v>
      </c>
      <c r="D18" s="10">
        <v>14.5</v>
      </c>
      <c r="E18" s="11">
        <f t="shared" si="0"/>
        <v>2175</v>
      </c>
    </row>
    <row r="19" spans="1:7">
      <c r="A19" s="9" t="s">
        <v>36</v>
      </c>
      <c r="B19" s="10" t="s">
        <v>5</v>
      </c>
      <c r="C19" s="10">
        <v>500</v>
      </c>
      <c r="D19" s="10">
        <v>1</v>
      </c>
      <c r="E19" s="11">
        <f t="shared" si="0"/>
        <v>500</v>
      </c>
    </row>
    <row r="20" spans="1:7">
      <c r="A20" s="9" t="s">
        <v>47</v>
      </c>
      <c r="B20" s="10" t="s">
        <v>5</v>
      </c>
      <c r="C20" s="10">
        <v>1500</v>
      </c>
      <c r="D20" s="10">
        <v>2</v>
      </c>
      <c r="E20" s="11">
        <f t="shared" si="0"/>
        <v>3000</v>
      </c>
    </row>
    <row r="21" spans="1:7">
      <c r="A21" s="9" t="s">
        <v>35</v>
      </c>
      <c r="B21" s="10" t="s">
        <v>5</v>
      </c>
      <c r="C21" s="10">
        <v>200</v>
      </c>
      <c r="D21" s="10">
        <v>1</v>
      </c>
      <c r="E21" s="11">
        <f t="shared" si="0"/>
        <v>200</v>
      </c>
    </row>
    <row r="22" spans="1:7" ht="12.75" customHeight="1">
      <c r="A22" s="9" t="s">
        <v>45</v>
      </c>
      <c r="B22" s="10" t="s">
        <v>25</v>
      </c>
      <c r="C22" s="10">
        <v>1000</v>
      </c>
      <c r="D22" s="10">
        <v>1</v>
      </c>
      <c r="E22" s="11">
        <f t="shared" si="0"/>
        <v>1000</v>
      </c>
    </row>
    <row r="23" spans="1:7" ht="12.75" customHeight="1">
      <c r="A23" s="9" t="s">
        <v>37</v>
      </c>
      <c r="B23" s="10" t="s">
        <v>18</v>
      </c>
      <c r="C23" s="10">
        <v>150</v>
      </c>
      <c r="D23" s="10">
        <v>14.7</v>
      </c>
      <c r="E23" s="11">
        <f t="shared" si="0"/>
        <v>2205</v>
      </c>
    </row>
    <row r="24" spans="1:7" ht="12.75" customHeight="1">
      <c r="A24" s="9" t="s">
        <v>38</v>
      </c>
      <c r="B24" s="10" t="s">
        <v>0</v>
      </c>
      <c r="C24" s="10">
        <v>250</v>
      </c>
      <c r="D24" s="10">
        <v>15</v>
      </c>
      <c r="E24" s="11">
        <f t="shared" si="0"/>
        <v>3750</v>
      </c>
    </row>
    <row r="25" spans="1:7" ht="15.75" customHeight="1">
      <c r="A25" s="9" t="s">
        <v>33</v>
      </c>
      <c r="B25" s="10" t="s">
        <v>18</v>
      </c>
      <c r="C25" s="10">
        <v>450</v>
      </c>
      <c r="D25" s="10">
        <v>14.7</v>
      </c>
      <c r="E25" s="11">
        <f t="shared" si="0"/>
        <v>6615</v>
      </c>
    </row>
    <row r="26" spans="1:7" ht="15.75" customHeight="1">
      <c r="A26" s="9" t="s">
        <v>48</v>
      </c>
      <c r="B26" s="10" t="s">
        <v>5</v>
      </c>
      <c r="C26" s="10">
        <v>500</v>
      </c>
      <c r="D26" s="10">
        <v>1</v>
      </c>
      <c r="E26" s="11">
        <f t="shared" si="0"/>
        <v>500</v>
      </c>
    </row>
    <row r="27" spans="1:7" ht="15.75" customHeight="1">
      <c r="A27" s="9" t="s">
        <v>46</v>
      </c>
      <c r="B27" s="10" t="s">
        <v>5</v>
      </c>
      <c r="C27" s="10"/>
      <c r="D27" s="10"/>
      <c r="E27" s="11">
        <v>0</v>
      </c>
    </row>
    <row r="28" spans="1:7" ht="15.75" customHeight="1">
      <c r="A28" s="9" t="s">
        <v>39</v>
      </c>
      <c r="B28" s="10" t="s">
        <v>0</v>
      </c>
      <c r="C28" s="10"/>
      <c r="D28" s="10"/>
      <c r="E28" s="11">
        <v>0</v>
      </c>
    </row>
    <row r="29" spans="1:7" ht="15.75" thickBot="1">
      <c r="A29" s="9" t="s">
        <v>26</v>
      </c>
      <c r="B29" s="19"/>
      <c r="C29" s="19"/>
      <c r="D29" s="19"/>
      <c r="E29" s="20">
        <f t="shared" ref="E29" si="1">PRODUCT(C29:D29)</f>
        <v>0</v>
      </c>
      <c r="F29" s="21">
        <v>34475</v>
      </c>
    </row>
    <row r="30" spans="1:7" ht="15.75" thickBot="1">
      <c r="A30" s="33" t="s">
        <v>15</v>
      </c>
      <c r="B30" s="34"/>
      <c r="C30" s="34"/>
      <c r="D30" s="34"/>
      <c r="E30" s="35"/>
    </row>
    <row r="31" spans="1:7">
      <c r="A31" s="28" t="s">
        <v>2</v>
      </c>
      <c r="B31" s="29" t="s">
        <v>4</v>
      </c>
      <c r="C31" s="29" t="s">
        <v>3</v>
      </c>
      <c r="D31" s="30"/>
      <c r="E31" s="31"/>
    </row>
    <row r="32" spans="1:7">
      <c r="A32" s="6" t="s">
        <v>17</v>
      </c>
      <c r="B32" s="7" t="s">
        <v>18</v>
      </c>
      <c r="C32" s="7">
        <v>50</v>
      </c>
      <c r="D32" s="7">
        <v>52.1</v>
      </c>
      <c r="E32" s="8">
        <f>PRODUCT(C32:D32)</f>
        <v>2605</v>
      </c>
    </row>
    <row r="33" spans="1:6">
      <c r="A33" s="6" t="s">
        <v>41</v>
      </c>
      <c r="B33" s="7" t="s">
        <v>18</v>
      </c>
      <c r="C33" s="7">
        <v>30</v>
      </c>
      <c r="D33" s="7">
        <v>52.1</v>
      </c>
      <c r="E33" s="8">
        <f t="shared" ref="E33:E45" si="2">PRODUCT(C33:D33)</f>
        <v>1563</v>
      </c>
    </row>
    <row r="34" spans="1:6">
      <c r="A34" s="6" t="s">
        <v>34</v>
      </c>
      <c r="B34" s="7" t="s">
        <v>18</v>
      </c>
      <c r="C34" s="7">
        <v>250</v>
      </c>
      <c r="D34" s="7">
        <v>52.1</v>
      </c>
      <c r="E34" s="8">
        <f t="shared" si="2"/>
        <v>13025</v>
      </c>
    </row>
    <row r="35" spans="1:6">
      <c r="A35" s="9" t="s">
        <v>37</v>
      </c>
      <c r="B35" s="10" t="s">
        <v>18</v>
      </c>
      <c r="C35" s="10">
        <v>150</v>
      </c>
      <c r="D35" s="10">
        <v>23.5</v>
      </c>
      <c r="E35" s="11">
        <f t="shared" si="2"/>
        <v>3525</v>
      </c>
    </row>
    <row r="36" spans="1:6">
      <c r="A36" s="9" t="s">
        <v>45</v>
      </c>
      <c r="B36" s="10" t="s">
        <v>25</v>
      </c>
      <c r="C36" s="10">
        <v>1000</v>
      </c>
      <c r="D36" s="10">
        <v>1</v>
      </c>
      <c r="E36" s="11">
        <f t="shared" si="2"/>
        <v>1000</v>
      </c>
    </row>
    <row r="37" spans="1:6" ht="12.75" customHeight="1">
      <c r="A37" s="6" t="s">
        <v>42</v>
      </c>
      <c r="B37" s="7" t="s">
        <v>5</v>
      </c>
      <c r="C37" s="7">
        <v>1000</v>
      </c>
      <c r="D37" s="7">
        <v>1</v>
      </c>
      <c r="E37" s="8">
        <f t="shared" si="2"/>
        <v>1000</v>
      </c>
    </row>
    <row r="38" spans="1:6">
      <c r="A38" s="9" t="s">
        <v>38</v>
      </c>
      <c r="B38" s="7" t="s">
        <v>0</v>
      </c>
      <c r="C38" s="7">
        <v>250</v>
      </c>
      <c r="D38" s="7">
        <v>20</v>
      </c>
      <c r="E38" s="8">
        <f t="shared" si="2"/>
        <v>5000</v>
      </c>
    </row>
    <row r="39" spans="1:6">
      <c r="A39" s="9" t="s">
        <v>33</v>
      </c>
      <c r="B39" s="7" t="s">
        <v>18</v>
      </c>
      <c r="C39" s="7">
        <v>450</v>
      </c>
      <c r="D39" s="7">
        <v>23.5</v>
      </c>
      <c r="E39" s="8">
        <f t="shared" si="2"/>
        <v>10575</v>
      </c>
    </row>
    <row r="40" spans="1:6">
      <c r="A40" s="6" t="s">
        <v>43</v>
      </c>
      <c r="B40" s="7" t="s">
        <v>5</v>
      </c>
      <c r="C40" s="7">
        <v>500</v>
      </c>
      <c r="D40" s="7">
        <v>1</v>
      </c>
      <c r="E40" s="8">
        <f t="shared" si="2"/>
        <v>500</v>
      </c>
    </row>
    <row r="41" spans="1:6">
      <c r="A41" s="9" t="s">
        <v>22</v>
      </c>
      <c r="B41" s="7" t="s">
        <v>5</v>
      </c>
      <c r="C41" s="7">
        <v>250</v>
      </c>
      <c r="D41" s="7">
        <v>4</v>
      </c>
      <c r="E41" s="8">
        <f t="shared" si="2"/>
        <v>1000</v>
      </c>
    </row>
    <row r="42" spans="1:6">
      <c r="A42" s="6" t="s">
        <v>21</v>
      </c>
      <c r="B42" s="7" t="s">
        <v>1</v>
      </c>
      <c r="C42" s="7">
        <v>500</v>
      </c>
      <c r="D42" s="7">
        <v>0</v>
      </c>
      <c r="E42" s="8">
        <f t="shared" si="2"/>
        <v>0</v>
      </c>
    </row>
    <row r="43" spans="1:6">
      <c r="A43" s="9" t="s">
        <v>20</v>
      </c>
      <c r="B43" s="10" t="s">
        <v>0</v>
      </c>
      <c r="C43" s="10">
        <v>150</v>
      </c>
      <c r="D43" s="10">
        <v>19</v>
      </c>
      <c r="E43" s="11">
        <f t="shared" si="2"/>
        <v>2850</v>
      </c>
    </row>
    <row r="44" spans="1:6">
      <c r="A44" s="9" t="s">
        <v>24</v>
      </c>
      <c r="B44" s="10" t="s">
        <v>1</v>
      </c>
      <c r="C44" s="10">
        <v>500</v>
      </c>
      <c r="D44" s="10">
        <v>1</v>
      </c>
      <c r="E44" s="11">
        <f t="shared" si="2"/>
        <v>500</v>
      </c>
    </row>
    <row r="45" spans="1:6">
      <c r="A45" s="6" t="s">
        <v>44</v>
      </c>
      <c r="B45" s="7" t="s">
        <v>5</v>
      </c>
      <c r="C45" s="7">
        <v>300</v>
      </c>
      <c r="D45" s="7">
        <v>1</v>
      </c>
      <c r="E45" s="8">
        <f t="shared" si="2"/>
        <v>300</v>
      </c>
    </row>
    <row r="46" spans="1:6">
      <c r="A46" s="6" t="s">
        <v>39</v>
      </c>
      <c r="B46" s="7" t="s">
        <v>0</v>
      </c>
      <c r="C46" s="7"/>
      <c r="D46" s="7"/>
      <c r="E46" s="8">
        <v>0</v>
      </c>
    </row>
    <row r="47" spans="1:6">
      <c r="A47" s="6" t="s">
        <v>26</v>
      </c>
      <c r="B47" s="27"/>
      <c r="C47" s="27"/>
      <c r="D47" s="27"/>
      <c r="E47" s="32">
        <f t="shared" ref="E47" si="3">PRODUCT(C47:D47)</f>
        <v>0</v>
      </c>
    </row>
    <row r="48" spans="1:6" ht="15.75" thickBot="1">
      <c r="A48" s="9"/>
      <c r="B48" s="23"/>
      <c r="C48" s="23"/>
      <c r="D48" s="23"/>
      <c r="E48" s="24"/>
      <c r="F48" s="21">
        <v>43443</v>
      </c>
    </row>
    <row r="49" spans="1:6" ht="15.75" thickBot="1">
      <c r="A49" s="33" t="s">
        <v>51</v>
      </c>
      <c r="B49" s="34"/>
      <c r="C49" s="34"/>
      <c r="D49" s="34"/>
      <c r="E49" s="35"/>
    </row>
    <row r="50" spans="1:6">
      <c r="A50" s="25" t="s">
        <v>52</v>
      </c>
      <c r="B50" s="26" t="s">
        <v>5</v>
      </c>
      <c r="C50" s="26">
        <v>300</v>
      </c>
      <c r="D50" s="26">
        <v>1</v>
      </c>
      <c r="E50" s="32">
        <f t="shared" ref="E50:E52" si="4">PRODUCT(C50:D50)</f>
        <v>300</v>
      </c>
    </row>
    <row r="51" spans="1:6">
      <c r="A51" s="6" t="s">
        <v>54</v>
      </c>
      <c r="B51" s="27"/>
      <c r="C51" s="27"/>
      <c r="D51" s="27"/>
      <c r="E51" s="32" t="s">
        <v>55</v>
      </c>
    </row>
    <row r="52" spans="1:6">
      <c r="A52" s="9" t="s">
        <v>53</v>
      </c>
      <c r="B52" s="23" t="s">
        <v>5</v>
      </c>
      <c r="C52" s="23">
        <v>200</v>
      </c>
      <c r="D52" s="23">
        <v>1</v>
      </c>
      <c r="E52" s="32">
        <f t="shared" si="4"/>
        <v>200</v>
      </c>
      <c r="F52">
        <v>1000</v>
      </c>
    </row>
    <row r="53" spans="1:6">
      <c r="A53" s="14" t="s">
        <v>6</v>
      </c>
      <c r="B53" s="7"/>
      <c r="C53" s="7"/>
      <c r="D53" s="7"/>
      <c r="E53" s="15">
        <f>SUM(E11:E52)</f>
        <v>78418</v>
      </c>
    </row>
    <row r="54" spans="1:6" ht="15.75" thickBot="1">
      <c r="A54" s="12"/>
      <c r="B54" s="13"/>
      <c r="C54" s="16"/>
      <c r="D54" s="13"/>
      <c r="E54" s="17"/>
    </row>
    <row r="56" spans="1:6">
      <c r="A56" s="1" t="s">
        <v>9</v>
      </c>
    </row>
    <row r="58" spans="1:6">
      <c r="A58" s="1" t="s">
        <v>10</v>
      </c>
      <c r="B58" t="s">
        <v>11</v>
      </c>
    </row>
  </sheetData>
  <mergeCells count="5">
    <mergeCell ref="A49:E49"/>
    <mergeCell ref="A1:E1"/>
    <mergeCell ref="A3:E3"/>
    <mergeCell ref="A11:E11"/>
    <mergeCell ref="A30:E30"/>
  </mergeCells>
  <pageMargins left="0.47" right="0.25" top="0.75" bottom="0.75" header="0.31" footer="0.3"/>
  <pageSetup paperSize="9" scale="87" fitToWidth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 Ирина</cp:lastModifiedBy>
  <cp:lastPrinted>2018-12-20T04:05:25Z</cp:lastPrinted>
  <dcterms:created xsi:type="dcterms:W3CDTF">2017-12-05T13:45:43Z</dcterms:created>
  <dcterms:modified xsi:type="dcterms:W3CDTF">2018-12-20T04:05:47Z</dcterms:modified>
</cp:coreProperties>
</file>