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5" i="1" l="1"/>
  <c r="E48" i="1"/>
  <c r="E26" i="1"/>
  <c r="E22" i="1"/>
  <c r="E57" i="1"/>
  <c r="E56" i="1"/>
  <c r="E58" i="1"/>
  <c r="E59" i="1"/>
  <c r="E54" i="1"/>
  <c r="E24" i="1"/>
  <c r="E23" i="1"/>
  <c r="E53" i="1"/>
  <c r="E52" i="1"/>
  <c r="E51" i="1"/>
  <c r="E50" i="1"/>
  <c r="E49" i="1"/>
  <c r="E47" i="1"/>
  <c r="E46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25" i="1"/>
  <c r="E30" i="1"/>
  <c r="E29" i="1"/>
  <c r="E28" i="1"/>
  <c r="E19" i="1"/>
  <c r="E17" i="1"/>
  <c r="E16" i="1"/>
  <c r="E15" i="1"/>
  <c r="E13" i="1"/>
  <c r="E12" i="1"/>
  <c r="E11" i="1"/>
  <c r="E10" i="1"/>
  <c r="E60" i="1" l="1"/>
</calcChain>
</file>

<file path=xl/sharedStrings.xml><?xml version="1.0" encoding="utf-8"?>
<sst xmlns="http://schemas.openxmlformats.org/spreadsheetml/2006/main" count="118" uniqueCount="70">
  <si>
    <t>м2</t>
  </si>
  <si>
    <t>Разборка ламината</t>
  </si>
  <si>
    <t>Демонтаж цементного плинтуса</t>
  </si>
  <si>
    <t>мп</t>
  </si>
  <si>
    <t>Демонтаж плинтуса напольного с сохранением</t>
  </si>
  <si>
    <t>шт</t>
  </si>
  <si>
    <t>Вид работ</t>
  </si>
  <si>
    <t>Цена, руб.</t>
  </si>
  <si>
    <t>Грунтовка пола в 1 слой</t>
  </si>
  <si>
    <t>Монтаж порожка</t>
  </si>
  <si>
    <t>Потолок: Демонтажные работы</t>
  </si>
  <si>
    <t>Демонтаж плинтуса потолочного</t>
  </si>
  <si>
    <t>Монтаж уголка перфорированного</t>
  </si>
  <si>
    <t>Оклейка стен обоями ( флизилин)</t>
  </si>
  <si>
    <t>Облицовка кухонного фартука каф.плиткой</t>
  </si>
  <si>
    <t>Затирка швов плитки</t>
  </si>
  <si>
    <t>Монтаж керамического бордюра</t>
  </si>
  <si>
    <t>Шпатлевка и шлифовка короба под покраску</t>
  </si>
  <si>
    <t>Наклейка малярной сетки</t>
  </si>
  <si>
    <t>Демонтаж эл.точек (полностью)</t>
  </si>
  <si>
    <t>Электромонтажные работы: Монтажные работы</t>
  </si>
  <si>
    <t>Монтаж эл.точек (механизмов)</t>
  </si>
  <si>
    <t>Монтаж эл.точек наружно</t>
  </si>
  <si>
    <t>Демонтажные работы, пол</t>
  </si>
  <si>
    <t>Монтажные работы, пол</t>
  </si>
  <si>
    <t>Ед. изм.</t>
  </si>
  <si>
    <t>Грунтовка стен в 1 слой</t>
  </si>
  <si>
    <t>шт.</t>
  </si>
  <si>
    <t>Кол-во</t>
  </si>
  <si>
    <t>Стоимость</t>
  </si>
  <si>
    <t>Смета</t>
  </si>
  <si>
    <t>7,8 кв.м.</t>
  </si>
  <si>
    <t>13,3м</t>
  </si>
  <si>
    <t>Периметр по  полу:</t>
  </si>
  <si>
    <t>Площадь стен:</t>
  </si>
  <si>
    <t>Высота:</t>
  </si>
  <si>
    <t>2,65м</t>
  </si>
  <si>
    <t>31,7 кв.м</t>
  </si>
  <si>
    <t>Сумма:</t>
  </si>
  <si>
    <t>Окраска короба в 2 слоя</t>
  </si>
  <si>
    <t>м.п.</t>
  </si>
  <si>
    <t>Потолок: Монтажные работы</t>
  </si>
  <si>
    <t xml:space="preserve">Грунтовка потолка </t>
  </si>
  <si>
    <t>Окраска потолка в 2 слоя</t>
  </si>
  <si>
    <t>Монтаж плинтуса потолочного со шаптлевкой и шлифовкой</t>
  </si>
  <si>
    <t xml:space="preserve">Окраска труб </t>
  </si>
  <si>
    <t>Окраска радиатора</t>
  </si>
  <si>
    <t xml:space="preserve">Монтаж провода до 2,5 кв.мм. </t>
  </si>
  <si>
    <t>Подключение силовой линии в эл. Щите с автоматом</t>
  </si>
  <si>
    <t>Подъем плитки (напольная, Фартук)</t>
  </si>
  <si>
    <t>Вынос мусора</t>
  </si>
  <si>
    <t>Демонтаж кухни</t>
  </si>
  <si>
    <t>Демонтаж старых обоев</t>
  </si>
  <si>
    <t xml:space="preserve">Скидка </t>
  </si>
  <si>
    <t>Штробление под 3 провода в бетоне</t>
  </si>
  <si>
    <t>Подключение ТВ кабеля в  щитке с делителем</t>
  </si>
  <si>
    <t>Грунтовка короба в 2 слоя</t>
  </si>
  <si>
    <t>Устройство короба из  ,ГКЛ по мет.каркасу не шире 60 см</t>
  </si>
  <si>
    <t>шпатлевка сколов и дыр</t>
  </si>
  <si>
    <t>Демонтаж линолеума на клею</t>
  </si>
  <si>
    <t xml:space="preserve">Площадь помещения по полу: </t>
  </si>
  <si>
    <t>Облицовка пола керамогранитом (по диагонали) с затиркой швов</t>
  </si>
  <si>
    <t>Демонтаж- монтаж карниза</t>
  </si>
  <si>
    <t>Закупка строительных материалов, доставка, разгрузка</t>
  </si>
  <si>
    <t>Стены: Демонтажно-Монтажные работы</t>
  </si>
  <si>
    <t>Демонтаж- монтаж раковины</t>
  </si>
  <si>
    <t>Монтаж эл.точек по бетону внутрен. (чашки, подрозетники)</t>
  </si>
  <si>
    <t>Гурьевский проезд 17, к.1, кв. 335, 5 подъезд, 16 этаж</t>
  </si>
  <si>
    <t>Заделка штробы (штукатурка, шпатлевка, шлифовка)</t>
  </si>
  <si>
    <t>Прокладка ТВ кабеля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</si>
</sst>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NumberFormat="1" applyFont="1" applyAlignment="1">
      <alignment wrapText="1"/>
    </xf>
    <xf numFmtId="0" fontId="0" fillId="0" borderId="1" xfId="0" applyBorder="1"/>
    <xf numFmtId="0" fontId="0" fillId="0" borderId="1" xfId="0" applyFont="1" applyBorder="1"/>
    <xf numFmtId="0" fontId="3" fillId="0" borderId="2" xfId="0" applyNumberFormat="1" applyFont="1" applyBorder="1" applyAlignment="1">
      <alignment wrapText="1"/>
    </xf>
    <xf numFmtId="0" fontId="1" fillId="0" borderId="3" xfId="0" applyFont="1" applyBorder="1"/>
    <xf numFmtId="0" fontId="2" fillId="0" borderId="2" xfId="0" applyNumberFormat="1" applyFont="1" applyBorder="1" applyAlignment="1">
      <alignment wrapText="1"/>
    </xf>
    <xf numFmtId="0" fontId="0" fillId="0" borderId="3" xfId="0" applyBorder="1"/>
    <xf numFmtId="0" fontId="2" fillId="0" borderId="2" xfId="0" applyNumberFormat="1" applyFont="1" applyBorder="1" applyAlignment="1"/>
    <xf numFmtId="0" fontId="2" fillId="0" borderId="4" xfId="0" applyNumberFormat="1" applyFont="1" applyBorder="1" applyAlignment="1">
      <alignment wrapText="1"/>
    </xf>
    <xf numFmtId="0" fontId="0" fillId="0" borderId="5" xfId="0" applyBorder="1"/>
    <xf numFmtId="9" fontId="0" fillId="0" borderId="5" xfId="0" applyNumberFormat="1" applyBorder="1"/>
    <xf numFmtId="0" fontId="2" fillId="0" borderId="7" xfId="0" applyNumberFormat="1" applyFont="1" applyBorder="1" applyAlignment="1">
      <alignment wrapText="1"/>
    </xf>
    <xf numFmtId="0" fontId="0" fillId="0" borderId="8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NumberFormat="1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0" fillId="0" borderId="12" xfId="0" applyBorder="1"/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3" fillId="0" borderId="15" xfId="0" applyNumberFormat="1" applyFont="1" applyBorder="1" applyAlignment="1">
      <alignment horizontal="center" wrapText="1"/>
    </xf>
    <xf numFmtId="0" fontId="2" fillId="0" borderId="16" xfId="0" applyNumberFormat="1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/>
    <xf numFmtId="0" fontId="1" fillId="0" borderId="12" xfId="0" applyFont="1" applyBorder="1"/>
    <xf numFmtId="0" fontId="3" fillId="0" borderId="19" xfId="0" applyNumberFormat="1" applyFont="1" applyBorder="1" applyAlignment="1">
      <alignment horizontal="center" wrapText="1"/>
    </xf>
    <xf numFmtId="0" fontId="3" fillId="0" borderId="20" xfId="0" applyNumberFormat="1" applyFont="1" applyBorder="1" applyAlignment="1">
      <alignment horizontal="center" wrapText="1"/>
    </xf>
    <xf numFmtId="0" fontId="3" fillId="0" borderId="21" xfId="0" applyNumberFormat="1" applyFont="1" applyBorder="1" applyAlignment="1">
      <alignment horizontal="center" wrapText="1"/>
    </xf>
    <xf numFmtId="0" fontId="1" fillId="0" borderId="6" xfId="0" applyFont="1" applyBorder="1"/>
    <xf numFmtId="0" fontId="4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topLeftCell="A46" zoomScaleNormal="100" workbookViewId="0">
      <selection activeCell="E59" sqref="E59"/>
    </sheetView>
  </sheetViews>
  <sheetFormatPr defaultRowHeight="15" x14ac:dyDescent="0.25"/>
  <cols>
    <col min="1" max="1" width="34.140625" style="1" customWidth="1"/>
    <col min="2" max="2" width="9.42578125" bestFit="1" customWidth="1"/>
    <col min="3" max="3" width="11.5703125" bestFit="1" customWidth="1"/>
    <col min="5" max="5" width="10.5703125" bestFit="1" customWidth="1"/>
  </cols>
  <sheetData>
    <row r="1" spans="1:5" ht="18" x14ac:dyDescent="0.25">
      <c r="A1" s="37" t="s">
        <v>30</v>
      </c>
      <c r="B1" s="37"/>
      <c r="C1" s="37"/>
      <c r="D1" s="37"/>
      <c r="E1" s="37"/>
    </row>
    <row r="2" spans="1:5" ht="29.25" x14ac:dyDescent="0.25">
      <c r="A2" s="1" t="s">
        <v>67</v>
      </c>
    </row>
    <row r="4" spans="1:5" x14ac:dyDescent="0.25">
      <c r="A4" s="1" t="s">
        <v>60</v>
      </c>
      <c r="B4" t="s">
        <v>31</v>
      </c>
    </row>
    <row r="5" spans="1:5" x14ac:dyDescent="0.25">
      <c r="A5" s="1" t="s">
        <v>33</v>
      </c>
      <c r="B5" t="s">
        <v>32</v>
      </c>
    </row>
    <row r="6" spans="1:5" x14ac:dyDescent="0.25">
      <c r="A6" s="1" t="s">
        <v>35</v>
      </c>
      <c r="B6" t="s">
        <v>36</v>
      </c>
    </row>
    <row r="7" spans="1:5" ht="15.75" thickBot="1" x14ac:dyDescent="0.3">
      <c r="A7" s="1" t="s">
        <v>34</v>
      </c>
      <c r="B7" t="s">
        <v>37</v>
      </c>
    </row>
    <row r="8" spans="1:5" ht="15.75" thickBot="1" x14ac:dyDescent="0.3">
      <c r="A8" s="33" t="s">
        <v>23</v>
      </c>
      <c r="B8" s="34"/>
      <c r="C8" s="34"/>
      <c r="D8" s="34"/>
      <c r="E8" s="35"/>
    </row>
    <row r="9" spans="1:5" x14ac:dyDescent="0.25">
      <c r="A9" s="16" t="s">
        <v>6</v>
      </c>
      <c r="B9" s="30" t="s">
        <v>25</v>
      </c>
      <c r="C9" s="31" t="s">
        <v>7</v>
      </c>
      <c r="D9" s="17" t="s">
        <v>28</v>
      </c>
      <c r="E9" s="32" t="s">
        <v>29</v>
      </c>
    </row>
    <row r="10" spans="1:5" x14ac:dyDescent="0.25">
      <c r="A10" s="6" t="s">
        <v>1</v>
      </c>
      <c r="B10" s="2" t="s">
        <v>0</v>
      </c>
      <c r="C10" s="2">
        <v>80</v>
      </c>
      <c r="D10" s="2">
        <v>7.8</v>
      </c>
      <c r="E10" s="7">
        <f t="shared" ref="E10:E16" si="0">PRODUCT(C10:D10)</f>
        <v>624</v>
      </c>
    </row>
    <row r="11" spans="1:5" x14ac:dyDescent="0.25">
      <c r="A11" s="6" t="s">
        <v>59</v>
      </c>
      <c r="B11" s="2" t="s">
        <v>0</v>
      </c>
      <c r="C11" s="2">
        <v>100</v>
      </c>
      <c r="D11" s="2">
        <v>7.8</v>
      </c>
      <c r="E11" s="7">
        <f t="shared" si="0"/>
        <v>780</v>
      </c>
    </row>
    <row r="12" spans="1:5" x14ac:dyDescent="0.25">
      <c r="A12" s="6" t="s">
        <v>2</v>
      </c>
      <c r="B12" s="2" t="s">
        <v>3</v>
      </c>
      <c r="C12" s="2">
        <v>470</v>
      </c>
      <c r="D12" s="2">
        <v>0.6</v>
      </c>
      <c r="E12" s="7">
        <f t="shared" si="0"/>
        <v>282</v>
      </c>
    </row>
    <row r="13" spans="1:5" ht="30" thickBot="1" x14ac:dyDescent="0.3">
      <c r="A13" s="12" t="s">
        <v>4</v>
      </c>
      <c r="B13" s="14" t="s">
        <v>3</v>
      </c>
      <c r="C13" s="14">
        <v>125</v>
      </c>
      <c r="D13" s="14">
        <v>10</v>
      </c>
      <c r="E13" s="15">
        <f t="shared" si="0"/>
        <v>1250</v>
      </c>
    </row>
    <row r="14" spans="1:5" ht="15.75" thickBot="1" x14ac:dyDescent="0.3">
      <c r="A14" s="20" t="s">
        <v>24</v>
      </c>
      <c r="B14" s="21"/>
      <c r="C14" s="21"/>
      <c r="D14" s="21"/>
      <c r="E14" s="22"/>
    </row>
    <row r="15" spans="1:5" x14ac:dyDescent="0.25">
      <c r="A15" s="29" t="s">
        <v>8</v>
      </c>
      <c r="B15" s="18" t="s">
        <v>0</v>
      </c>
      <c r="C15" s="18">
        <v>40</v>
      </c>
      <c r="D15" s="18">
        <v>7.8</v>
      </c>
      <c r="E15" s="19">
        <f t="shared" si="0"/>
        <v>312</v>
      </c>
    </row>
    <row r="16" spans="1:5" ht="30.75" customHeight="1" x14ac:dyDescent="0.25">
      <c r="A16" s="6" t="s">
        <v>61</v>
      </c>
      <c r="B16" s="2" t="s">
        <v>0</v>
      </c>
      <c r="C16" s="2">
        <v>650</v>
      </c>
      <c r="D16" s="2">
        <v>7.8</v>
      </c>
      <c r="E16" s="7">
        <f t="shared" si="0"/>
        <v>5070</v>
      </c>
    </row>
    <row r="17" spans="1:5" ht="15.75" thickBot="1" x14ac:dyDescent="0.3">
      <c r="A17" s="12" t="s">
        <v>9</v>
      </c>
      <c r="B17" s="14" t="s">
        <v>5</v>
      </c>
      <c r="C17" s="14">
        <v>150</v>
      </c>
      <c r="D17" s="14">
        <v>1</v>
      </c>
      <c r="E17" s="15">
        <f t="shared" ref="E17:E31" si="1">PRODUCT(C17:D17)</f>
        <v>150</v>
      </c>
    </row>
    <row r="18" spans="1:5" ht="15.75" thickBot="1" x14ac:dyDescent="0.3">
      <c r="A18" s="26" t="s">
        <v>10</v>
      </c>
      <c r="B18" s="27"/>
      <c r="C18" s="27"/>
      <c r="D18" s="27"/>
      <c r="E18" s="28"/>
    </row>
    <row r="19" spans="1:5" ht="15.75" thickBot="1" x14ac:dyDescent="0.3">
      <c r="A19" s="23" t="s">
        <v>11</v>
      </c>
      <c r="B19" s="24" t="s">
        <v>3</v>
      </c>
      <c r="C19" s="24">
        <v>40</v>
      </c>
      <c r="D19" s="24">
        <v>13.3</v>
      </c>
      <c r="E19" s="25">
        <f t="shared" si="1"/>
        <v>532</v>
      </c>
    </row>
    <row r="20" spans="1:5" ht="15.75" thickBot="1" x14ac:dyDescent="0.3">
      <c r="A20" s="20" t="s">
        <v>41</v>
      </c>
      <c r="B20" s="21"/>
      <c r="C20" s="21"/>
      <c r="D20" s="21"/>
      <c r="E20" s="22"/>
    </row>
    <row r="21" spans="1:5" x14ac:dyDescent="0.25">
      <c r="A21" s="16" t="s">
        <v>6</v>
      </c>
      <c r="B21" s="17" t="s">
        <v>25</v>
      </c>
      <c r="C21" s="17" t="s">
        <v>7</v>
      </c>
      <c r="D21" s="18"/>
      <c r="E21" s="19"/>
    </row>
    <row r="22" spans="1:5" x14ac:dyDescent="0.25">
      <c r="A22" s="6" t="s">
        <v>58</v>
      </c>
      <c r="B22" s="3" t="s">
        <v>27</v>
      </c>
      <c r="C22" s="3">
        <v>200</v>
      </c>
      <c r="D22" s="2">
        <v>1</v>
      </c>
      <c r="E22" s="7">
        <f t="shared" ref="E22:E26" si="2">PRODUCT(C22:D22)</f>
        <v>200</v>
      </c>
    </row>
    <row r="23" spans="1:5" ht="29.25" x14ac:dyDescent="0.25">
      <c r="A23" s="6" t="s">
        <v>44</v>
      </c>
      <c r="B23" s="3" t="s">
        <v>40</v>
      </c>
      <c r="C23" s="3">
        <v>100</v>
      </c>
      <c r="D23" s="2">
        <v>11.7</v>
      </c>
      <c r="E23" s="7">
        <f t="shared" si="2"/>
        <v>1170</v>
      </c>
    </row>
    <row r="24" spans="1:5" x14ac:dyDescent="0.25">
      <c r="A24" s="6" t="s">
        <v>42</v>
      </c>
      <c r="B24" s="3" t="s">
        <v>0</v>
      </c>
      <c r="C24" s="3">
        <v>50</v>
      </c>
      <c r="D24" s="2">
        <v>6.8</v>
      </c>
      <c r="E24" s="7">
        <f t="shared" si="2"/>
        <v>340</v>
      </c>
    </row>
    <row r="25" spans="1:5" x14ac:dyDescent="0.25">
      <c r="A25" s="8" t="s">
        <v>12</v>
      </c>
      <c r="B25" s="2" t="s">
        <v>0</v>
      </c>
      <c r="C25" s="2">
        <v>50</v>
      </c>
      <c r="D25" s="2">
        <v>2.6</v>
      </c>
      <c r="E25" s="7">
        <f>PRODUCT(C25:D25)</f>
        <v>130</v>
      </c>
    </row>
    <row r="26" spans="1:5" ht="15.75" thickBot="1" x14ac:dyDescent="0.3">
      <c r="A26" s="12" t="s">
        <v>43</v>
      </c>
      <c r="B26" s="13" t="s">
        <v>0</v>
      </c>
      <c r="C26" s="13">
        <v>220</v>
      </c>
      <c r="D26" s="14">
        <v>6.8</v>
      </c>
      <c r="E26" s="15">
        <f t="shared" si="2"/>
        <v>1496</v>
      </c>
    </row>
    <row r="27" spans="1:5" ht="15.75" thickBot="1" x14ac:dyDescent="0.3">
      <c r="A27" s="20" t="s">
        <v>64</v>
      </c>
      <c r="B27" s="21"/>
      <c r="C27" s="21"/>
      <c r="D27" s="21"/>
      <c r="E27" s="22"/>
    </row>
    <row r="28" spans="1:5" x14ac:dyDescent="0.25">
      <c r="A28" s="16" t="s">
        <v>6</v>
      </c>
      <c r="B28" s="17" t="s">
        <v>25</v>
      </c>
      <c r="C28" s="17" t="s">
        <v>7</v>
      </c>
      <c r="D28" s="18">
        <v>0</v>
      </c>
      <c r="E28" s="19">
        <f t="shared" si="1"/>
        <v>0</v>
      </c>
    </row>
    <row r="29" spans="1:5" x14ac:dyDescent="0.25">
      <c r="A29" s="6" t="s">
        <v>26</v>
      </c>
      <c r="B29" s="2" t="s">
        <v>0</v>
      </c>
      <c r="C29" s="2">
        <v>40</v>
      </c>
      <c r="D29" s="2">
        <v>31.7</v>
      </c>
      <c r="E29" s="7">
        <f t="shared" si="1"/>
        <v>1268</v>
      </c>
    </row>
    <row r="30" spans="1:5" x14ac:dyDescent="0.25">
      <c r="A30" s="6" t="s">
        <v>52</v>
      </c>
      <c r="B30" s="2" t="s">
        <v>0</v>
      </c>
      <c r="C30" s="2">
        <v>30</v>
      </c>
      <c r="D30" s="2">
        <v>31.7</v>
      </c>
      <c r="E30" s="7">
        <f t="shared" si="1"/>
        <v>951</v>
      </c>
    </row>
    <row r="31" spans="1:5" x14ac:dyDescent="0.25">
      <c r="A31" s="8" t="s">
        <v>13</v>
      </c>
      <c r="B31" s="2" t="s">
        <v>0</v>
      </c>
      <c r="C31" s="2">
        <v>200</v>
      </c>
      <c r="D31" s="2">
        <v>28.2</v>
      </c>
      <c r="E31" s="7">
        <f t="shared" si="1"/>
        <v>5640</v>
      </c>
    </row>
    <row r="32" spans="1:5" ht="29.25" x14ac:dyDescent="0.25">
      <c r="A32" s="6" t="s">
        <v>14</v>
      </c>
      <c r="B32" s="2" t="s">
        <v>0</v>
      </c>
      <c r="C32" s="2">
        <v>650</v>
      </c>
      <c r="D32" s="2">
        <v>3.4</v>
      </c>
      <c r="E32" s="7">
        <f t="shared" ref="E32:E38" si="3">PRODUCT(C32:D32)</f>
        <v>2210</v>
      </c>
    </row>
    <row r="33" spans="1:5" x14ac:dyDescent="0.25">
      <c r="A33" s="6" t="s">
        <v>15</v>
      </c>
      <c r="B33" s="2" t="s">
        <v>0</v>
      </c>
      <c r="C33" s="2">
        <v>50</v>
      </c>
      <c r="D33" s="2">
        <v>3.4</v>
      </c>
      <c r="E33" s="7">
        <f t="shared" si="3"/>
        <v>170</v>
      </c>
    </row>
    <row r="34" spans="1:5" x14ac:dyDescent="0.25">
      <c r="A34" s="6" t="s">
        <v>16</v>
      </c>
      <c r="B34" s="2" t="s">
        <v>40</v>
      </c>
      <c r="C34" s="2">
        <v>200</v>
      </c>
      <c r="D34" s="2">
        <v>6.9</v>
      </c>
      <c r="E34" s="7">
        <f t="shared" si="3"/>
        <v>1380</v>
      </c>
    </row>
    <row r="35" spans="1:5" ht="29.25" x14ac:dyDescent="0.25">
      <c r="A35" s="6" t="s">
        <v>57</v>
      </c>
      <c r="B35" s="2" t="s">
        <v>40</v>
      </c>
      <c r="C35" s="2">
        <v>350</v>
      </c>
      <c r="D35" s="2">
        <v>3</v>
      </c>
      <c r="E35" s="7">
        <f t="shared" si="3"/>
        <v>1050</v>
      </c>
    </row>
    <row r="36" spans="1:5" x14ac:dyDescent="0.25">
      <c r="A36" s="6" t="s">
        <v>56</v>
      </c>
      <c r="B36" s="2" t="s">
        <v>0</v>
      </c>
      <c r="C36" s="2">
        <v>50</v>
      </c>
      <c r="D36" s="2">
        <v>1.55</v>
      </c>
      <c r="E36" s="7">
        <f t="shared" si="3"/>
        <v>77.5</v>
      </c>
    </row>
    <row r="37" spans="1:5" ht="29.25" x14ac:dyDescent="0.25">
      <c r="A37" s="6" t="s">
        <v>17</v>
      </c>
      <c r="B37" s="2" t="s">
        <v>0</v>
      </c>
      <c r="C37" s="2">
        <v>410</v>
      </c>
      <c r="D37" s="2">
        <v>1.55</v>
      </c>
      <c r="E37" s="7">
        <f t="shared" si="3"/>
        <v>635.5</v>
      </c>
    </row>
    <row r="38" spans="1:5" x14ac:dyDescent="0.25">
      <c r="A38" s="6" t="s">
        <v>39</v>
      </c>
      <c r="B38" s="2" t="s">
        <v>0</v>
      </c>
      <c r="C38" s="2">
        <v>220</v>
      </c>
      <c r="D38" s="2">
        <v>1.55</v>
      </c>
      <c r="E38" s="7">
        <f t="shared" si="3"/>
        <v>341</v>
      </c>
    </row>
    <row r="39" spans="1:5" x14ac:dyDescent="0.25">
      <c r="A39" s="6" t="s">
        <v>18</v>
      </c>
      <c r="B39" s="2" t="s">
        <v>0</v>
      </c>
      <c r="C39" s="2">
        <v>200</v>
      </c>
      <c r="D39" s="2">
        <v>1.55</v>
      </c>
      <c r="E39" s="7">
        <f t="shared" ref="E39:E40" si="4">PRODUCT(C39:D39)</f>
        <v>310</v>
      </c>
    </row>
    <row r="40" spans="1:5" x14ac:dyDescent="0.25">
      <c r="A40" s="6" t="s">
        <v>65</v>
      </c>
      <c r="B40" s="2" t="s">
        <v>0</v>
      </c>
      <c r="C40" s="2">
        <v>300</v>
      </c>
      <c r="D40" s="2">
        <v>1</v>
      </c>
      <c r="E40" s="7">
        <f t="shared" si="4"/>
        <v>300</v>
      </c>
    </row>
    <row r="41" spans="1:5" x14ac:dyDescent="0.25">
      <c r="A41" s="6" t="s">
        <v>45</v>
      </c>
      <c r="B41" s="2" t="s">
        <v>40</v>
      </c>
      <c r="C41" s="2">
        <v>50</v>
      </c>
      <c r="D41" s="2">
        <v>5</v>
      </c>
      <c r="E41" s="7">
        <f t="shared" ref="E41:E49" si="5">PRODUCT(C41:D41)</f>
        <v>250</v>
      </c>
    </row>
    <row r="42" spans="1:5" x14ac:dyDescent="0.25">
      <c r="A42" s="6" t="s">
        <v>46</v>
      </c>
      <c r="B42" s="2" t="s">
        <v>27</v>
      </c>
      <c r="C42" s="2">
        <v>200</v>
      </c>
      <c r="D42" s="2">
        <v>1</v>
      </c>
      <c r="E42" s="7">
        <f t="shared" si="5"/>
        <v>200</v>
      </c>
    </row>
    <row r="43" spans="1:5" ht="15.75" thickBot="1" x14ac:dyDescent="0.3">
      <c r="A43" s="12" t="s">
        <v>19</v>
      </c>
      <c r="B43" s="14" t="s">
        <v>0</v>
      </c>
      <c r="C43" s="14">
        <v>100</v>
      </c>
      <c r="D43" s="14">
        <v>2</v>
      </c>
      <c r="E43" s="15">
        <f t="shared" si="5"/>
        <v>200</v>
      </c>
    </row>
    <row r="44" spans="1:5" ht="15.75" thickBot="1" x14ac:dyDescent="0.3">
      <c r="A44" s="20" t="s">
        <v>20</v>
      </c>
      <c r="B44" s="21"/>
      <c r="C44" s="21"/>
      <c r="D44" s="21"/>
      <c r="E44" s="22"/>
    </row>
    <row r="45" spans="1:5" x14ac:dyDescent="0.25">
      <c r="A45" s="16" t="s">
        <v>6</v>
      </c>
      <c r="B45" s="17" t="s">
        <v>25</v>
      </c>
      <c r="C45" s="17" t="s">
        <v>7</v>
      </c>
      <c r="D45" s="17" t="s">
        <v>28</v>
      </c>
      <c r="E45" s="32" t="s">
        <v>29</v>
      </c>
    </row>
    <row r="46" spans="1:5" x14ac:dyDescent="0.25">
      <c r="A46" s="6" t="s">
        <v>47</v>
      </c>
      <c r="B46" s="2" t="s">
        <v>40</v>
      </c>
      <c r="C46" s="2">
        <v>100</v>
      </c>
      <c r="D46" s="2">
        <v>30</v>
      </c>
      <c r="E46" s="7">
        <f t="shared" si="5"/>
        <v>3000</v>
      </c>
    </row>
    <row r="47" spans="1:5" ht="29.25" x14ac:dyDescent="0.25">
      <c r="A47" s="6" t="s">
        <v>54</v>
      </c>
      <c r="B47" s="2" t="s">
        <v>40</v>
      </c>
      <c r="C47" s="2">
        <v>250</v>
      </c>
      <c r="D47" s="2">
        <v>4.5</v>
      </c>
      <c r="E47" s="7">
        <f t="shared" si="5"/>
        <v>1125</v>
      </c>
    </row>
    <row r="48" spans="1:5" ht="29.25" x14ac:dyDescent="0.25">
      <c r="A48" s="6" t="s">
        <v>68</v>
      </c>
      <c r="B48" s="2" t="s">
        <v>40</v>
      </c>
      <c r="C48" s="2">
        <v>50</v>
      </c>
      <c r="D48" s="2">
        <v>4.5</v>
      </c>
      <c r="E48" s="7">
        <f t="shared" si="5"/>
        <v>225</v>
      </c>
    </row>
    <row r="49" spans="1:5" x14ac:dyDescent="0.25">
      <c r="A49" s="6" t="s">
        <v>21</v>
      </c>
      <c r="B49" s="2" t="s">
        <v>0</v>
      </c>
      <c r="C49" s="2">
        <v>210</v>
      </c>
      <c r="D49" s="2">
        <v>9</v>
      </c>
      <c r="E49" s="7">
        <f t="shared" si="5"/>
        <v>1890</v>
      </c>
    </row>
    <row r="50" spans="1:5" ht="29.25" x14ac:dyDescent="0.25">
      <c r="A50" s="6" t="s">
        <v>66</v>
      </c>
      <c r="B50" s="2" t="s">
        <v>0</v>
      </c>
      <c r="C50" s="2">
        <v>550</v>
      </c>
      <c r="D50" s="2">
        <v>9</v>
      </c>
      <c r="E50" s="7">
        <f t="shared" ref="E50:E53" si="6">PRODUCT(C50:D50)</f>
        <v>4950</v>
      </c>
    </row>
    <row r="51" spans="1:5" x14ac:dyDescent="0.25">
      <c r="A51" s="6" t="s">
        <v>22</v>
      </c>
      <c r="B51" s="2" t="s">
        <v>0</v>
      </c>
      <c r="C51" s="2">
        <v>150</v>
      </c>
      <c r="D51" s="2">
        <v>2</v>
      </c>
      <c r="E51" s="7">
        <f t="shared" si="6"/>
        <v>300</v>
      </c>
    </row>
    <row r="52" spans="1:5" ht="29.25" x14ac:dyDescent="0.25">
      <c r="A52" s="6" t="s">
        <v>48</v>
      </c>
      <c r="B52" s="2" t="s">
        <v>27</v>
      </c>
      <c r="C52" s="2">
        <v>500</v>
      </c>
      <c r="D52" s="2">
        <v>1</v>
      </c>
      <c r="E52" s="7">
        <f t="shared" si="6"/>
        <v>500</v>
      </c>
    </row>
    <row r="53" spans="1:5" ht="29.25" x14ac:dyDescent="0.25">
      <c r="A53" s="6" t="s">
        <v>55</v>
      </c>
      <c r="B53" s="2" t="s">
        <v>27</v>
      </c>
      <c r="C53" s="2">
        <v>300</v>
      </c>
      <c r="D53" s="2">
        <v>1</v>
      </c>
      <c r="E53" s="7">
        <f t="shared" si="6"/>
        <v>300</v>
      </c>
    </row>
    <row r="54" spans="1:5" ht="29.25" x14ac:dyDescent="0.25">
      <c r="A54" s="6" t="s">
        <v>49</v>
      </c>
      <c r="B54" s="2" t="s">
        <v>27</v>
      </c>
      <c r="C54" s="2">
        <v>500</v>
      </c>
      <c r="D54" s="2">
        <v>1</v>
      </c>
      <c r="E54" s="7">
        <f t="shared" ref="E54:E59" si="7">PRODUCT(C54:D54)</f>
        <v>500</v>
      </c>
    </row>
    <row r="55" spans="1:5" x14ac:dyDescent="0.25">
      <c r="A55" s="6" t="s">
        <v>69</v>
      </c>
      <c r="B55" s="2" t="s">
        <v>40</v>
      </c>
      <c r="C55" s="2">
        <v>0</v>
      </c>
      <c r="D55" s="2">
        <v>25</v>
      </c>
      <c r="E55" s="7">
        <f t="shared" si="7"/>
        <v>0</v>
      </c>
    </row>
    <row r="56" spans="1:5" x14ac:dyDescent="0.25">
      <c r="A56" s="6" t="s">
        <v>51</v>
      </c>
      <c r="B56" s="2" t="s">
        <v>27</v>
      </c>
      <c r="C56" s="2">
        <v>0</v>
      </c>
      <c r="D56" s="2">
        <v>1</v>
      </c>
      <c r="E56" s="7">
        <f t="shared" ref="E56:E57" si="8">PRODUCT(C56:D56)</f>
        <v>0</v>
      </c>
    </row>
    <row r="57" spans="1:5" x14ac:dyDescent="0.25">
      <c r="A57" s="6" t="s">
        <v>62</v>
      </c>
      <c r="B57" s="2" t="s">
        <v>5</v>
      </c>
      <c r="C57" s="2">
        <v>0</v>
      </c>
      <c r="D57" s="2">
        <v>1</v>
      </c>
      <c r="E57" s="7">
        <f t="shared" si="8"/>
        <v>0</v>
      </c>
    </row>
    <row r="58" spans="1:5" x14ac:dyDescent="0.25">
      <c r="A58" s="6" t="s">
        <v>50</v>
      </c>
      <c r="B58" s="2" t="s">
        <v>27</v>
      </c>
      <c r="C58" s="2">
        <v>0</v>
      </c>
      <c r="D58" s="2">
        <v>3</v>
      </c>
      <c r="E58" s="7">
        <f t="shared" ref="E58" si="9">PRODUCT(C58:D58)</f>
        <v>0</v>
      </c>
    </row>
    <row r="59" spans="1:5" ht="29.25" x14ac:dyDescent="0.25">
      <c r="A59" s="6" t="s">
        <v>63</v>
      </c>
      <c r="B59" s="2" t="s">
        <v>27</v>
      </c>
      <c r="C59" s="2">
        <v>0</v>
      </c>
      <c r="D59" s="2">
        <v>6</v>
      </c>
      <c r="E59" s="7">
        <f t="shared" si="7"/>
        <v>0</v>
      </c>
    </row>
    <row r="60" spans="1:5" x14ac:dyDescent="0.25">
      <c r="A60" s="4" t="s">
        <v>38</v>
      </c>
      <c r="B60" s="2"/>
      <c r="C60" s="2"/>
      <c r="D60" s="2"/>
      <c r="E60" s="5">
        <f>SUM(E10:E59)</f>
        <v>40109</v>
      </c>
    </row>
    <row r="61" spans="1:5" ht="15.75" thickBot="1" x14ac:dyDescent="0.3">
      <c r="A61" s="9" t="s">
        <v>53</v>
      </c>
      <c r="B61" s="10"/>
      <c r="C61" s="11">
        <v>0.05</v>
      </c>
      <c r="D61" s="10"/>
      <c r="E61" s="36">
        <v>38103</v>
      </c>
    </row>
  </sheetData>
  <mergeCells count="7">
    <mergeCell ref="A1:E1"/>
    <mergeCell ref="A8:E8"/>
    <mergeCell ref="A14:E14"/>
    <mergeCell ref="A18:E18"/>
    <mergeCell ref="A20:E20"/>
    <mergeCell ref="A27:E27"/>
    <mergeCell ref="A44:E4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2017-12-05T13:45:43Z</dcterms:created>
  <dcterms:modified xsi:type="dcterms:W3CDTF">2018-01-09T13:44:06Z</dcterms:modified>
</cp:coreProperties>
</file>