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980" windowHeight="78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36" i="1" l="1"/>
  <c r="E19" i="1" l="1"/>
  <c r="E24" i="1" l="1"/>
  <c r="E23" i="1"/>
  <c r="E22" i="1"/>
  <c r="E16" i="1" l="1"/>
  <c r="E15" i="1"/>
  <c r="E14" i="1"/>
  <c r="E20" i="1"/>
  <c r="E18" i="1"/>
  <c r="E17" i="1"/>
  <c r="E13" i="1"/>
  <c r="E12" i="1"/>
  <c r="E11" i="1"/>
  <c r="E21" i="1"/>
  <c r="E25" i="1"/>
  <c r="E30" i="1" l="1"/>
  <c r="E29" i="1"/>
  <c r="E28" i="1"/>
  <c r="E10" i="1" l="1"/>
  <c r="E31" i="1" l="1"/>
</calcChain>
</file>

<file path=xl/sharedStrings.xml><?xml version="1.0" encoding="utf-8"?>
<sst xmlns="http://schemas.openxmlformats.org/spreadsheetml/2006/main" count="52" uniqueCount="41">
  <si>
    <t>Вид работ</t>
  </si>
  <si>
    <t>Цена, руб.</t>
  </si>
  <si>
    <t>Ед. изм.</t>
  </si>
  <si>
    <t>шт.</t>
  </si>
  <si>
    <t>Кол-во</t>
  </si>
  <si>
    <t>Стоимость</t>
  </si>
  <si>
    <t>Высота:</t>
  </si>
  <si>
    <t>Сумма:</t>
  </si>
  <si>
    <t>м.п.</t>
  </si>
  <si>
    <t>Комната</t>
  </si>
  <si>
    <t xml:space="preserve">Площадь комнаты по полу: </t>
  </si>
  <si>
    <t>Периметр под плинтус по полу:</t>
  </si>
  <si>
    <t>Площадь стен комната:</t>
  </si>
  <si>
    <t>кв.м.</t>
  </si>
  <si>
    <t>Неманский пр-д, д. 11 кв. 221</t>
  </si>
  <si>
    <t>Электрика, монтажные работы</t>
  </si>
  <si>
    <t>Монтажные работы, пол, стены</t>
  </si>
  <si>
    <t xml:space="preserve">Монтаж люстры </t>
  </si>
  <si>
    <t>Монтаж наличников</t>
  </si>
  <si>
    <t>компл.</t>
  </si>
  <si>
    <t>Монтаж роутера и точки питания каб. канал</t>
  </si>
  <si>
    <t>Подключение стиральной машины</t>
  </si>
  <si>
    <t>Замена розеток, выключателей</t>
  </si>
  <si>
    <t>Монтаж плинтуса (комната)</t>
  </si>
  <si>
    <t>Монтаж плинтуса (кухня)</t>
  </si>
  <si>
    <t>Монтаж ламината (комната)</t>
  </si>
  <si>
    <t xml:space="preserve">кв.м </t>
  </si>
  <si>
    <t>Покраска потолка в 2 слоя с грунтовкой</t>
  </si>
  <si>
    <t>кв.м</t>
  </si>
  <si>
    <t>Покраска стен в 2 слоя (комната)</t>
  </si>
  <si>
    <t>Замена столешницы</t>
  </si>
  <si>
    <t>Вынос мусора</t>
  </si>
  <si>
    <t>Закупка материала</t>
  </si>
  <si>
    <t>Материалы Леруа Мерлен</t>
  </si>
  <si>
    <t>Демонтаж напольного покрытия 3 слоя</t>
  </si>
  <si>
    <t>Монтаж порожка (комната)</t>
  </si>
  <si>
    <t>Монтаж навесных шкафов (кухня)</t>
  </si>
  <si>
    <t>Укладка линолеума (кухня)</t>
  </si>
  <si>
    <t>Смета работ 25.02.-06.03.2018</t>
  </si>
  <si>
    <t>Покраска радиатора отопления (комната)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</si>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</sst>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NumberFormat="1" applyFont="1" applyAlignment="1">
      <alignment wrapText="1"/>
    </xf>
    <xf numFmtId="0" fontId="0" fillId="0" borderId="1" xfId="0" applyBorder="1"/>
    <xf numFmtId="0" fontId="0" fillId="0" borderId="1" xfId="0" applyFont="1" applyBorder="1"/>
    <xf numFmtId="0" fontId="3" fillId="0" borderId="2" xfId="0" applyNumberFormat="1" applyFont="1" applyBorder="1" applyAlignment="1">
      <alignment wrapText="1"/>
    </xf>
    <xf numFmtId="0" fontId="1" fillId="0" borderId="3" xfId="0" applyFont="1" applyBorder="1"/>
    <xf numFmtId="0" fontId="2" fillId="0" borderId="2" xfId="0" applyNumberFormat="1" applyFont="1" applyBorder="1" applyAlignment="1">
      <alignment wrapText="1"/>
    </xf>
    <xf numFmtId="0" fontId="0" fillId="0" borderId="3" xfId="0" applyBorder="1"/>
    <xf numFmtId="0" fontId="2" fillId="0" borderId="4" xfId="0" applyNumberFormat="1" applyFont="1" applyBorder="1" applyAlignment="1">
      <alignment wrapText="1"/>
    </xf>
    <xf numFmtId="0" fontId="0" fillId="0" borderId="5" xfId="0" applyBorder="1"/>
    <xf numFmtId="9" fontId="0" fillId="0" borderId="5" xfId="0" applyNumberFormat="1" applyBorder="1"/>
    <xf numFmtId="0" fontId="2" fillId="0" borderId="7" xfId="0" applyNumberFormat="1" applyFont="1" applyBorder="1" applyAlignment="1">
      <alignment wrapText="1"/>
    </xf>
    <xf numFmtId="0" fontId="0" fillId="0" borderId="8" xfId="0" applyBorder="1"/>
    <xf numFmtId="0" fontId="0" fillId="0" borderId="9" xfId="0" applyBorder="1"/>
    <xf numFmtId="0" fontId="3" fillId="0" borderId="10" xfId="0" applyNumberFormat="1" applyFont="1" applyBorder="1" applyAlignment="1">
      <alignment wrapText="1"/>
    </xf>
    <xf numFmtId="0" fontId="1" fillId="0" borderId="11" xfId="0" applyFont="1" applyBorder="1"/>
    <xf numFmtId="0" fontId="0" fillId="0" borderId="11" xfId="0" applyBorder="1"/>
    <xf numFmtId="0" fontId="0" fillId="0" borderId="12" xfId="0" applyBorder="1"/>
    <xf numFmtId="0" fontId="2" fillId="0" borderId="10" xfId="0" applyNumberFormat="1" applyFont="1" applyBorder="1" applyAlignment="1">
      <alignment wrapText="1"/>
    </xf>
    <xf numFmtId="0" fontId="1" fillId="0" borderId="12" xfId="0" applyFont="1" applyBorder="1"/>
    <xf numFmtId="0" fontId="1" fillId="0" borderId="6" xfId="0" applyFont="1" applyBorder="1"/>
    <xf numFmtId="0" fontId="2" fillId="0" borderId="7" xfId="0" applyNumberFormat="1" applyFont="1" applyBorder="1" applyAlignment="1"/>
    <xf numFmtId="0" fontId="1" fillId="0" borderId="11" xfId="0" applyFont="1" applyBorder="1" applyAlignment="1">
      <alignment horizontal="center"/>
    </xf>
    <xf numFmtId="0" fontId="4" fillId="0" borderId="0" xfId="0" applyNumberFormat="1" applyFont="1" applyAlignment="1">
      <alignment horizontal="center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3" fillId="0" borderId="15" xfId="0" applyNumberFormat="1" applyFont="1" applyBorder="1" applyAlignment="1">
      <alignment horizontal="center" wrapText="1"/>
    </xf>
    <xf numFmtId="0" fontId="2" fillId="0" borderId="13" xfId="0" applyNumberFormat="1" applyFont="1" applyBorder="1" applyAlignment="1">
      <alignment wrapText="1"/>
    </xf>
    <xf numFmtId="0" fontId="0" fillId="0" borderId="14" xfId="0" applyBorder="1"/>
    <xf numFmtId="0" fontId="0" fillId="0" borderId="15" xfId="0" applyBorder="1"/>
    <xf numFmtId="0" fontId="3" fillId="0" borderId="13" xfId="0" applyNumberFormat="1" applyFont="1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topLeftCell="A10" zoomScaleNormal="100" workbookViewId="0">
      <selection activeCell="A27" sqref="A27"/>
    </sheetView>
  </sheetViews>
  <sheetFormatPr defaultRowHeight="15" x14ac:dyDescent="0.25"/>
  <cols>
    <col min="1" max="1" width="44" style="1" customWidth="1"/>
    <col min="2" max="2" width="8.5703125" customWidth="1"/>
    <col min="3" max="3" width="10.42578125" customWidth="1"/>
    <col min="4" max="4" width="8" customWidth="1"/>
    <col min="5" max="5" width="10.5703125" bestFit="1" customWidth="1"/>
  </cols>
  <sheetData>
    <row r="1" spans="1:5" ht="18" x14ac:dyDescent="0.25">
      <c r="A1" s="23" t="s">
        <v>38</v>
      </c>
      <c r="B1" s="23"/>
      <c r="C1" s="23"/>
      <c r="D1" s="23"/>
      <c r="E1" s="23"/>
    </row>
    <row r="2" spans="1:5" x14ac:dyDescent="0.25">
      <c r="A2" s="1" t="s">
        <v>14</v>
      </c>
    </row>
    <row r="3" spans="1:5" x14ac:dyDescent="0.25">
      <c r="B3" t="s">
        <v>9</v>
      </c>
    </row>
    <row r="4" spans="1:5" x14ac:dyDescent="0.25">
      <c r="A4" s="1" t="s">
        <v>10</v>
      </c>
    </row>
    <row r="5" spans="1:5" x14ac:dyDescent="0.25">
      <c r="A5" s="1" t="s">
        <v>11</v>
      </c>
    </row>
    <row r="6" spans="1:5" x14ac:dyDescent="0.25">
      <c r="A6" s="1" t="s">
        <v>6</v>
      </c>
    </row>
    <row r="7" spans="1:5" ht="15.75" thickBot="1" x14ac:dyDescent="0.3">
      <c r="A7" s="1" t="s">
        <v>12</v>
      </c>
    </row>
    <row r="8" spans="1:5" ht="15.75" thickBot="1" x14ac:dyDescent="0.3">
      <c r="A8" s="24" t="s">
        <v>16</v>
      </c>
      <c r="B8" s="25"/>
      <c r="C8" s="25"/>
      <c r="D8" s="25"/>
      <c r="E8" s="26"/>
    </row>
    <row r="9" spans="1:5" x14ac:dyDescent="0.25">
      <c r="A9" s="14" t="s">
        <v>0</v>
      </c>
      <c r="B9" s="15" t="s">
        <v>2</v>
      </c>
      <c r="C9" s="15" t="s">
        <v>1</v>
      </c>
      <c r="D9" s="22" t="s">
        <v>4</v>
      </c>
      <c r="E9" s="19" t="s">
        <v>5</v>
      </c>
    </row>
    <row r="10" spans="1:5" x14ac:dyDescent="0.25">
      <c r="A10" s="18" t="s">
        <v>36</v>
      </c>
      <c r="B10" s="16" t="s">
        <v>3</v>
      </c>
      <c r="C10" s="16">
        <v>200</v>
      </c>
      <c r="D10" s="16">
        <v>3</v>
      </c>
      <c r="E10" s="17">
        <f t="shared" ref="E10:E21" si="0">PRODUCT(C10:D10)</f>
        <v>600</v>
      </c>
    </row>
    <row r="11" spans="1:5" x14ac:dyDescent="0.25">
      <c r="A11" s="18" t="s">
        <v>37</v>
      </c>
      <c r="B11" s="16" t="s">
        <v>13</v>
      </c>
      <c r="C11" s="16">
        <v>225</v>
      </c>
      <c r="D11" s="16">
        <v>5</v>
      </c>
      <c r="E11" s="17">
        <f t="shared" si="0"/>
        <v>1125</v>
      </c>
    </row>
    <row r="12" spans="1:5" x14ac:dyDescent="0.25">
      <c r="A12" s="18" t="s">
        <v>24</v>
      </c>
      <c r="B12" s="16" t="s">
        <v>8</v>
      </c>
      <c r="C12" s="16">
        <v>130</v>
      </c>
      <c r="D12" s="16">
        <v>4.5</v>
      </c>
      <c r="E12" s="17">
        <f t="shared" si="0"/>
        <v>585</v>
      </c>
    </row>
    <row r="13" spans="1:5" x14ac:dyDescent="0.25">
      <c r="A13" s="18" t="s">
        <v>18</v>
      </c>
      <c r="B13" s="16" t="s">
        <v>19</v>
      </c>
      <c r="C13" s="16">
        <v>600</v>
      </c>
      <c r="D13" s="16">
        <v>1</v>
      </c>
      <c r="E13" s="17">
        <f t="shared" si="0"/>
        <v>600</v>
      </c>
    </row>
    <row r="14" spans="1:5" ht="15.75" customHeight="1" x14ac:dyDescent="0.25">
      <c r="A14" s="18" t="s">
        <v>20</v>
      </c>
      <c r="B14" s="16" t="s">
        <v>3</v>
      </c>
      <c r="C14" s="16">
        <v>300</v>
      </c>
      <c r="D14" s="16">
        <v>1</v>
      </c>
      <c r="E14" s="17">
        <f t="shared" si="0"/>
        <v>300</v>
      </c>
    </row>
    <row r="15" spans="1:5" x14ac:dyDescent="0.25">
      <c r="A15" s="18" t="s">
        <v>23</v>
      </c>
      <c r="B15" s="16" t="s">
        <v>8</v>
      </c>
      <c r="C15" s="16">
        <v>130</v>
      </c>
      <c r="D15" s="16">
        <v>14</v>
      </c>
      <c r="E15" s="17">
        <f t="shared" si="0"/>
        <v>1820</v>
      </c>
    </row>
    <row r="16" spans="1:5" x14ac:dyDescent="0.25">
      <c r="A16" s="18" t="s">
        <v>25</v>
      </c>
      <c r="B16" s="16" t="s">
        <v>26</v>
      </c>
      <c r="C16" s="16">
        <v>300</v>
      </c>
      <c r="D16" s="16">
        <v>13.82</v>
      </c>
      <c r="E16" s="17">
        <f t="shared" si="0"/>
        <v>4146</v>
      </c>
    </row>
    <row r="17" spans="1:5" x14ac:dyDescent="0.25">
      <c r="A17" s="18" t="s">
        <v>27</v>
      </c>
      <c r="B17" s="16" t="s">
        <v>28</v>
      </c>
      <c r="C17" s="16">
        <v>200</v>
      </c>
      <c r="D17" s="16">
        <v>13.82</v>
      </c>
      <c r="E17" s="17">
        <f t="shared" si="0"/>
        <v>2764</v>
      </c>
    </row>
    <row r="18" spans="1:5" x14ac:dyDescent="0.25">
      <c r="A18" s="18" t="s">
        <v>29</v>
      </c>
      <c r="B18" s="16" t="s">
        <v>13</v>
      </c>
      <c r="C18" s="16">
        <v>200</v>
      </c>
      <c r="D18" s="16">
        <v>32.700000000000003</v>
      </c>
      <c r="E18" s="17">
        <f t="shared" si="0"/>
        <v>6540.0000000000009</v>
      </c>
    </row>
    <row r="19" spans="1:5" x14ac:dyDescent="0.25">
      <c r="A19" s="18" t="s">
        <v>35</v>
      </c>
      <c r="B19" s="16" t="s">
        <v>3</v>
      </c>
      <c r="C19" s="16">
        <v>200</v>
      </c>
      <c r="D19" s="16">
        <v>1</v>
      </c>
      <c r="E19" s="17">
        <f t="shared" si="0"/>
        <v>200</v>
      </c>
    </row>
    <row r="20" spans="1:5" x14ac:dyDescent="0.25">
      <c r="A20" s="18" t="s">
        <v>30</v>
      </c>
      <c r="B20" s="16" t="s">
        <v>19</v>
      </c>
      <c r="C20" s="16">
        <v>2000</v>
      </c>
      <c r="D20" s="16">
        <v>1</v>
      </c>
      <c r="E20" s="17">
        <f t="shared" si="0"/>
        <v>2000</v>
      </c>
    </row>
    <row r="21" spans="1:5" x14ac:dyDescent="0.25">
      <c r="A21" s="6" t="s">
        <v>31</v>
      </c>
      <c r="B21" s="2"/>
      <c r="C21" s="2"/>
      <c r="D21" s="2">
        <v>0</v>
      </c>
      <c r="E21" s="7">
        <f t="shared" si="0"/>
        <v>0</v>
      </c>
    </row>
    <row r="22" spans="1:5" x14ac:dyDescent="0.25">
      <c r="A22" s="11" t="s">
        <v>32</v>
      </c>
      <c r="B22" s="12"/>
      <c r="C22" s="12"/>
      <c r="D22" s="12">
        <v>0</v>
      </c>
      <c r="E22" s="13">
        <f>PRODUCT(C22:D22)</f>
        <v>0</v>
      </c>
    </row>
    <row r="23" spans="1:5" x14ac:dyDescent="0.25">
      <c r="A23" s="11" t="s">
        <v>34</v>
      </c>
      <c r="B23" s="12"/>
      <c r="C23" s="12"/>
      <c r="D23" s="12">
        <v>0</v>
      </c>
      <c r="E23" s="13">
        <f t="shared" ref="E23:E24" si="1">PRODUCT(C23:D23)</f>
        <v>0</v>
      </c>
    </row>
    <row r="24" spans="1:5" x14ac:dyDescent="0.25">
      <c r="A24" s="11" t="s">
        <v>39</v>
      </c>
      <c r="B24" s="12"/>
      <c r="C24" s="12"/>
      <c r="D24" s="12">
        <v>0</v>
      </c>
      <c r="E24" s="13">
        <f t="shared" si="1"/>
        <v>0</v>
      </c>
    </row>
    <row r="25" spans="1:5" ht="15.75" thickBot="1" x14ac:dyDescent="0.3">
      <c r="A25" s="11"/>
      <c r="B25" s="12"/>
      <c r="C25" s="12"/>
      <c r="D25" s="12"/>
      <c r="E25" s="13">
        <f>PRODUCT(C25:D25)</f>
        <v>0</v>
      </c>
    </row>
    <row r="26" spans="1:5" ht="15.75" thickBot="1" x14ac:dyDescent="0.3">
      <c r="A26" s="24" t="s">
        <v>15</v>
      </c>
      <c r="B26" s="25"/>
      <c r="C26" s="25"/>
      <c r="D26" s="25"/>
      <c r="E26" s="26"/>
    </row>
    <row r="27" spans="1:5" x14ac:dyDescent="0.25">
      <c r="A27" s="14" t="s">
        <v>0</v>
      </c>
      <c r="B27" s="15" t="s">
        <v>2</v>
      </c>
      <c r="C27" s="15" t="s">
        <v>1</v>
      </c>
      <c r="D27" s="16"/>
      <c r="E27" s="17"/>
    </row>
    <row r="28" spans="1:5" x14ac:dyDescent="0.25">
      <c r="A28" s="6" t="s">
        <v>22</v>
      </c>
      <c r="B28" s="3" t="s">
        <v>3</v>
      </c>
      <c r="C28" s="3">
        <v>150</v>
      </c>
      <c r="D28" s="2">
        <v>5</v>
      </c>
      <c r="E28" s="7">
        <f>PRODUCT(C28:D28)</f>
        <v>750</v>
      </c>
    </row>
    <row r="29" spans="1:5" x14ac:dyDescent="0.25">
      <c r="A29" s="6" t="s">
        <v>17</v>
      </c>
      <c r="B29" s="3" t="s">
        <v>3</v>
      </c>
      <c r="C29" s="3">
        <v>500</v>
      </c>
      <c r="D29" s="2">
        <v>1</v>
      </c>
      <c r="E29" s="7">
        <f>PRODUCT(C29:D29)</f>
        <v>500</v>
      </c>
    </row>
    <row r="30" spans="1:5" x14ac:dyDescent="0.25">
      <c r="A30" s="21" t="s">
        <v>21</v>
      </c>
      <c r="B30" s="12" t="s">
        <v>3</v>
      </c>
      <c r="C30" s="12">
        <v>100</v>
      </c>
      <c r="D30" s="12">
        <v>1</v>
      </c>
      <c r="E30" s="7">
        <f>PRODUCT(C30:D30)</f>
        <v>100</v>
      </c>
    </row>
    <row r="31" spans="1:5" ht="15" customHeight="1" x14ac:dyDescent="0.25">
      <c r="A31" s="4" t="s">
        <v>7</v>
      </c>
      <c r="B31" s="2"/>
      <c r="C31" s="2"/>
      <c r="D31" s="2"/>
      <c r="E31" s="5">
        <f>SUM(E8:E30)</f>
        <v>22030</v>
      </c>
    </row>
    <row r="32" spans="1:5" ht="15.75" thickBot="1" x14ac:dyDescent="0.3">
      <c r="A32" s="8"/>
      <c r="B32" s="9"/>
      <c r="C32" s="10"/>
      <c r="D32" s="9"/>
      <c r="E32" s="20"/>
    </row>
    <row r="33" spans="1:5" ht="15.75" thickBot="1" x14ac:dyDescent="0.3"/>
    <row r="34" spans="1:5" ht="15.75" thickBot="1" x14ac:dyDescent="0.3">
      <c r="A34" s="27" t="s">
        <v>33</v>
      </c>
      <c r="B34" s="28"/>
      <c r="C34" s="28"/>
      <c r="D34" s="28"/>
      <c r="E34" s="29">
        <v>6106</v>
      </c>
    </row>
    <row r="35" spans="1:5" ht="15.75" thickBot="1" x14ac:dyDescent="0.3"/>
    <row r="36" spans="1:5" s="33" customFormat="1" ht="15.75" thickBot="1" x14ac:dyDescent="0.3">
      <c r="A36" s="30" t="s">
        <v>40</v>
      </c>
      <c r="B36" s="31"/>
      <c r="C36" s="31"/>
      <c r="D36" s="31"/>
      <c r="E36" s="32">
        <f>SUM(E31:E34)</f>
        <v>28136</v>
      </c>
    </row>
    <row r="38" spans="1:5" ht="15.75" customHeight="1" x14ac:dyDescent="0.25"/>
    <row r="47" spans="1:5" ht="15.75" customHeight="1" x14ac:dyDescent="0.25"/>
  </sheetData>
  <mergeCells count="3">
    <mergeCell ref="A1:E1"/>
    <mergeCell ref="A8:E8"/>
    <mergeCell ref="A26:E26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2017-12-05T13:45:43Z</dcterms:created>
  <dcterms:modified xsi:type="dcterms:W3CDTF">2018-03-07T08:22:58Z</dcterms:modified>
</cp:coreProperties>
</file>